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D:\Сетевые документы\Тариф 2025\исправлено в мае\"/>
    </mc:Choice>
  </mc:AlternateContent>
  <bookViews>
    <workbookView xWindow="0" yWindow="0" windowWidth="28800" windowHeight="11235" tabRatio="926" activeTab="1"/>
  </bookViews>
  <sheets>
    <sheet name="Для сайта приложение 1" sheetId="28" r:id="rId1"/>
    <sheet name="Для сайта приложение 2" sheetId="29" r:id="rId2"/>
    <sheet name="Для сайта приложение 3" sheetId="30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AGRAPH1" localSheetId="0" hidden="1">'[1]на 1 тут'!#REF!</definedName>
    <definedName name="__123Graph_AGRAPH1" localSheetId="1" hidden="1">'[1]на 1 тут'!#REF!</definedName>
    <definedName name="__123Graph_AGRAPH1" localSheetId="2" hidden="1">'[1]на 1 тут'!#REF!</definedName>
    <definedName name="__123Graph_AGRAPH1" hidden="1">'[1]на 1 тут'!#REF!</definedName>
    <definedName name="__123Graph_AGRAPH2" localSheetId="0" hidden="1">'[1]на 1 тут'!#REF!</definedName>
    <definedName name="__123Graph_AGRAPH2" localSheetId="1" hidden="1">'[1]на 1 тут'!#REF!</definedName>
    <definedName name="__123Graph_AGRAPH2" localSheetId="2" hidden="1">'[1]на 1 тут'!#REF!</definedName>
    <definedName name="__123Graph_AGRAPH2" hidden="1">'[1]на 1 тут'!#REF!</definedName>
    <definedName name="__123Graph_BGRAPH1" localSheetId="0" hidden="1">'[1]на 1 тут'!#REF!</definedName>
    <definedName name="__123Graph_BGRAPH1" localSheetId="1" hidden="1">'[1]на 1 тут'!#REF!</definedName>
    <definedName name="__123Graph_BGRAPH1" localSheetId="2" hidden="1">'[1]на 1 тут'!#REF!</definedName>
    <definedName name="__123Graph_BGRAPH1" hidden="1">'[1]на 1 тут'!#REF!</definedName>
    <definedName name="__123Graph_BGRAPH2" localSheetId="0" hidden="1">'[1]на 1 тут'!#REF!</definedName>
    <definedName name="__123Graph_BGRAPH2" localSheetId="1" hidden="1">'[1]на 1 тут'!#REF!</definedName>
    <definedName name="__123Graph_BGRAPH2" localSheetId="2" hidden="1">'[1]на 1 тут'!#REF!</definedName>
    <definedName name="__123Graph_BGRAPH2" hidden="1">'[1]на 1 тут'!#REF!</definedName>
    <definedName name="__123Graph_CGRAPH1" hidden="1">'[1]на 1 тут'!#REF!</definedName>
    <definedName name="__123Graph_CGRAPH2" hidden="1">'[1]на 1 тут'!#REF!</definedName>
    <definedName name="__123Graph_LBL_AGRAPH1" hidden="1">'[1]на 1 тут'!#REF!</definedName>
    <definedName name="__123Graph_XGRAPH1" hidden="1">'[1]на 1 тут'!#REF!</definedName>
    <definedName name="__123Graph_XGRAPH2" hidden="1">'[1]на 1 тут'!#REF!</definedName>
    <definedName name="__IntlFixup" hidden="1">TRUE</definedName>
    <definedName name="_Fill" localSheetId="0" hidden="1">'[2]MAIN GATE HOUSE'!#REF!</definedName>
    <definedName name="_Fill" localSheetId="1" hidden="1">'[2]MAIN GATE HOUSE'!#REF!</definedName>
    <definedName name="_Fill" localSheetId="2" hidden="1">'[2]MAIN GATE HOUSE'!#REF!</definedName>
    <definedName name="_Fill" hidden="1">'[2]MAIN GATE HOUSE'!#REF!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xlnm._FilterDatabase" localSheetId="0" hidden="1">#REF!</definedName>
    <definedName name="_xlnm._FilterDatabase" localSheetId="1" hidden="1">#REF!</definedName>
    <definedName name="_xlnm._FilterDatabase" localSheetId="2" hidden="1">#REF!</definedName>
    <definedName name="_xlnm._FilterDatabase" hidden="1">#REF!</definedName>
    <definedName name="AccessDatabase" hidden="1">"C:\My Documents\vlad\Var_2\can270398v2t05.mdb"</definedName>
    <definedName name="anscount" hidden="1">1</definedName>
    <definedName name="AS2DocOpenMode" hidden="1">"AS2DocumentEdit"</definedName>
    <definedName name="AUG" localSheetId="0" hidden="1">'[2]MAIN GATE HOUSE'!#REF!</definedName>
    <definedName name="AUG" localSheetId="1" hidden="1">'[2]MAIN GATE HOUSE'!#REF!</definedName>
    <definedName name="AUG" localSheetId="2" hidden="1">'[2]MAIN GATE HOUSE'!#REF!</definedName>
    <definedName name="AUG" hidden="1">'[2]MAIN GATE HOUSE'!#REF!</definedName>
    <definedName name="bfd" localSheetId="0" hidden="1">{#N/A,#N/A,TRUE,"Лист1";#N/A,#N/A,TRUE,"Лист2";#N/A,#N/A,TRUE,"Лист3"}</definedName>
    <definedName name="bfd" localSheetId="1" hidden="1">{#N/A,#N/A,TRUE,"Лист1";#N/A,#N/A,TRUE,"Лист2";#N/A,#N/A,TRUE,"Лист3"}</definedName>
    <definedName name="bfd" localSheetId="2" hidden="1">{#N/A,#N/A,TRUE,"Лист1";#N/A,#N/A,TRUE,"Лист2";#N/A,#N/A,TRUE,"Лист3"}</definedName>
    <definedName name="bfd" hidden="1">{#N/A,#N/A,TRUE,"Лист1";#N/A,#N/A,TRUE,"Лист2";#N/A,#N/A,TRUE,"Лист3"}</definedName>
    <definedName name="bghjjjjjjjjjjjjjjjjjj" localSheetId="0" hidden="1">{#N/A,#N/A,TRUE,"Лист1";#N/A,#N/A,TRUE,"Лист2";#N/A,#N/A,TRUE,"Лист3"}</definedName>
    <definedName name="bghjjjjjjjjjjjjjjjjjj" localSheetId="1" hidden="1">{#N/A,#N/A,TRUE,"Лист1";#N/A,#N/A,TRUE,"Лист2";#N/A,#N/A,TRUE,"Лист3"}</definedName>
    <definedName name="bghjjjjjjjjjjjjjjjjjj" localSheetId="2" hidden="1">{#N/A,#N/A,TRUE,"Лист1";#N/A,#N/A,TRUE,"Лист2";#N/A,#N/A,TRUE,"Лист3"}</definedName>
    <definedName name="bghjjjjjjjjjjjjjjjjjj" hidden="1">{#N/A,#N/A,TRUE,"Лист1";#N/A,#N/A,TRUE,"Лист2";#N/A,#N/A,TRUE,"Лист3"}</definedName>
    <definedName name="bghvgvvvvvvvvvvvvvvvvv" localSheetId="0" hidden="1">{#N/A,#N/A,TRUE,"Лист1";#N/A,#N/A,TRUE,"Лист2";#N/A,#N/A,TRUE,"Лист3"}</definedName>
    <definedName name="bghvgvvvvvvvvvvvvvvvvv" localSheetId="1" hidden="1">{#N/A,#N/A,TRUE,"Лист1";#N/A,#N/A,TRUE,"Лист2";#N/A,#N/A,TRUE,"Лист3"}</definedName>
    <definedName name="bghvgvvvvvvvvvvvvvvvvv" localSheetId="2" hidden="1">{#N/A,#N/A,TRUE,"Лист1";#N/A,#N/A,TRUE,"Лист2";#N/A,#N/A,TRUE,"Лист3"}</definedName>
    <definedName name="bghvgvvvvvvvvvvvvvvvvv" hidden="1">{#N/A,#N/A,TRUE,"Лист1";#N/A,#N/A,TRUE,"Лист2";#N/A,#N/A,TRUE,"Лист3"}</definedName>
    <definedName name="bn" localSheetId="0" hidden="1">{#N/A,#N/A,TRUE,"Лист1";#N/A,#N/A,TRUE,"Лист2";#N/A,#N/A,TRUE,"Лист3"}</definedName>
    <definedName name="bn" localSheetId="1" hidden="1">{#N/A,#N/A,TRUE,"Лист1";#N/A,#N/A,TRUE,"Лист2";#N/A,#N/A,TRUE,"Лист3"}</definedName>
    <definedName name="bn" localSheetId="2" hidden="1">{#N/A,#N/A,TRUE,"Лист1";#N/A,#N/A,TRUE,"Лист2";#N/A,#N/A,TRUE,"Лист3"}</definedName>
    <definedName name="bn" hidden="1">{#N/A,#N/A,TRUE,"Лист1";#N/A,#N/A,TRUE,"Лист2";#N/A,#N/A,TRUE,"Лист3"}</definedName>
    <definedName name="bvbvffffffffffff" localSheetId="0" hidden="1">{#N/A,#N/A,TRUE,"Лист1";#N/A,#N/A,TRUE,"Лист2";#N/A,#N/A,TRUE,"Лист3"}</definedName>
    <definedName name="bvbvffffffffffff" localSheetId="1" hidden="1">{#N/A,#N/A,TRUE,"Лист1";#N/A,#N/A,TRUE,"Лист2";#N/A,#N/A,TRUE,"Лист3"}</definedName>
    <definedName name="bvbvffffffffffff" localSheetId="2" hidden="1">{#N/A,#N/A,TRUE,"Лист1";#N/A,#N/A,TRUE,"Лист2";#N/A,#N/A,TRUE,"Лист3"}</definedName>
    <definedName name="bvbvffffffffffff" hidden="1">{#N/A,#N/A,TRUE,"Лист1";#N/A,#N/A,TRUE,"Лист2";#N/A,#N/A,TRUE,"Лист3"}</definedName>
    <definedName name="bvdfdssssssssssssssss" localSheetId="0" hidden="1">{#N/A,#N/A,TRUE,"Лист1";#N/A,#N/A,TRUE,"Лист2";#N/A,#N/A,TRUE,"Лист3"}</definedName>
    <definedName name="bvdfdssssssssssssssss" localSheetId="1" hidden="1">{#N/A,#N/A,TRUE,"Лист1";#N/A,#N/A,TRUE,"Лист2";#N/A,#N/A,TRUE,"Лист3"}</definedName>
    <definedName name="bvdfdssssssssssssssss" localSheetId="2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ff" localSheetId="0" hidden="1">{#N/A,#N/A,TRUE,"Лист1";#N/A,#N/A,TRUE,"Лист2";#N/A,#N/A,TRUE,"Лист3"}</definedName>
    <definedName name="bvffffffffffffffffff" localSheetId="1" hidden="1">{#N/A,#N/A,TRUE,"Лист1";#N/A,#N/A,TRUE,"Лист2";#N/A,#N/A,TRUE,"Лист3"}</definedName>
    <definedName name="bvffffffffffffffffff" localSheetId="2" hidden="1">{#N/A,#N/A,TRUE,"Лист1";#N/A,#N/A,TRUE,"Лист2";#N/A,#N/A,TRUE,"Лист3"}</definedName>
    <definedName name="bvffffffffffffffffff" hidden="1">{#N/A,#N/A,TRUE,"Лист1";#N/A,#N/A,TRUE,"Лист2";#N/A,#N/A,TRUE,"Лист3"}</definedName>
    <definedName name="bvggggggggggggggg" localSheetId="0" hidden="1">{#N/A,#N/A,TRUE,"Лист1";#N/A,#N/A,TRUE,"Лист2";#N/A,#N/A,TRUE,"Лист3"}</definedName>
    <definedName name="bvggggggggggggggg" localSheetId="1" hidden="1">{#N/A,#N/A,TRUE,"Лист1";#N/A,#N/A,TRUE,"Лист2";#N/A,#N/A,TRUE,"Лист3"}</definedName>
    <definedName name="bvggggggggggggggg" localSheetId="2" hidden="1">{#N/A,#N/A,TRUE,"Лист1";#N/A,#N/A,TRUE,"Лист2";#N/A,#N/A,TRUE,"Лист3"}</definedName>
    <definedName name="bvggggggggggggggg" hidden="1">{#N/A,#N/A,TRUE,"Лист1";#N/A,#N/A,TRUE,"Лист2";#N/A,#N/A,TRUE,"Лист3"}</definedName>
    <definedName name="cxvvvvvvvvvvvvvvvvvvv" localSheetId="0" hidden="1">{#N/A,#N/A,TRUE,"Лист1";#N/A,#N/A,TRUE,"Лист2";#N/A,#N/A,TRUE,"Лист3"}</definedName>
    <definedName name="cxvvvvvvvvvvvvvvvvvvv" localSheetId="1" hidden="1">{#N/A,#N/A,TRUE,"Лист1";#N/A,#N/A,TRUE,"Лист2";#N/A,#N/A,TRUE,"Лист3"}</definedName>
    <definedName name="cxvvvvvvvvvvvvvvvvvvv" localSheetId="2" hidden="1">{#N/A,#N/A,TRUE,"Лист1";#N/A,#N/A,TRUE,"Лист2";#N/A,#N/A,TRUE,"Лист3"}</definedName>
    <definedName name="cxvvvvvvvvvvvvvvvvvvv" hidden="1">{#N/A,#N/A,TRUE,"Лист1";#N/A,#N/A,TRUE,"Лист2";#N/A,#N/A,TRUE,"Лист3"}</definedName>
    <definedName name="dsfgdghjhg" localSheetId="0" hidden="1">{#N/A,#N/A,TRUE,"Лист1";#N/A,#N/A,TRUE,"Лист2";#N/A,#N/A,TRUE,"Лист3"}</definedName>
    <definedName name="dsfgdghjhg" localSheetId="1" hidden="1">{#N/A,#N/A,TRUE,"Лист1";#N/A,#N/A,TRUE,"Лист2";#N/A,#N/A,TRUE,"Лист3"}</definedName>
    <definedName name="dsfgdghjhg" localSheetId="2" hidden="1">{#N/A,#N/A,TRUE,"Лист1";#N/A,#N/A,TRUE,"Лист2";#N/A,#N/A,TRUE,"Лист3"}</definedName>
    <definedName name="dsfgdghjhg" hidden="1">{#N/A,#N/A,TRUE,"Лист1";#N/A,#N/A,TRUE,"Лист2";#N/A,#N/A,TRUE,"Лист3"}</definedName>
    <definedName name="errttuyiuy" localSheetId="0" hidden="1">{#N/A,#N/A,TRUE,"Лист1";#N/A,#N/A,TRUE,"Лист2";#N/A,#N/A,TRUE,"Лист3"}</definedName>
    <definedName name="errttuyiuy" localSheetId="1" hidden="1">{#N/A,#N/A,TRUE,"Лист1";#N/A,#N/A,TRUE,"Лист2";#N/A,#N/A,TRUE,"Лист3"}</definedName>
    <definedName name="errttuyiuy" localSheetId="2" hidden="1">{#N/A,#N/A,TRUE,"Лист1";#N/A,#N/A,TRUE,"Лист2";#N/A,#N/A,TRUE,"Лист3"}</definedName>
    <definedName name="errttuyiuy" hidden="1">{#N/A,#N/A,TRUE,"Лист1";#N/A,#N/A,TRUE,"Лист2";#N/A,#N/A,TRUE,"Лист3"}</definedName>
    <definedName name="errytyutiuyg" localSheetId="0" hidden="1">{#N/A,#N/A,TRUE,"Лист1";#N/A,#N/A,TRUE,"Лист2";#N/A,#N/A,TRUE,"Лист3"}</definedName>
    <definedName name="errytyutiuyg" localSheetId="1" hidden="1">{#N/A,#N/A,TRUE,"Лист1";#N/A,#N/A,TRUE,"Лист2";#N/A,#N/A,TRUE,"Лист3"}</definedName>
    <definedName name="errytyutiuyg" localSheetId="2" hidden="1">{#N/A,#N/A,TRUE,"Лист1";#N/A,#N/A,TRUE,"Лист2";#N/A,#N/A,TRUE,"Лист3"}</definedName>
    <definedName name="errytyutiuyg" hidden="1">{#N/A,#N/A,TRUE,"Лист1";#N/A,#N/A,TRUE,"Лист2";#N/A,#N/A,TRUE,"Лист3"}</definedName>
    <definedName name="esdsfdfgh" localSheetId="0" hidden="1">{#N/A,#N/A,TRUE,"Лист1";#N/A,#N/A,TRUE,"Лист2";#N/A,#N/A,TRUE,"Лист3"}</definedName>
    <definedName name="esdsfdfgh" localSheetId="1" hidden="1">{#N/A,#N/A,TRUE,"Лист1";#N/A,#N/A,TRUE,"Лист2";#N/A,#N/A,TRUE,"Лист3"}</definedName>
    <definedName name="esdsfdfgh" localSheetId="2" hidden="1">{#N/A,#N/A,TRUE,"Лист1";#N/A,#N/A,TRUE,"Лист2";#N/A,#N/A,TRUE,"Лист3"}</definedName>
    <definedName name="esdsfdfgh" hidden="1">{#N/A,#N/A,TRUE,"Лист1";#N/A,#N/A,TRUE,"Лист2";#N/A,#N/A,TRUE,"Лист3"}</definedName>
    <definedName name="etrytru" localSheetId="0" hidden="1">{#N/A,#N/A,TRUE,"Лист1";#N/A,#N/A,TRUE,"Лист2";#N/A,#N/A,TRUE,"Лист3"}</definedName>
    <definedName name="etrytru" localSheetId="1" hidden="1">{#N/A,#N/A,TRUE,"Лист1";#N/A,#N/A,TRUE,"Лист2";#N/A,#N/A,TRUE,"Лист3"}</definedName>
    <definedName name="etrytru" localSheetId="2" hidden="1">{#N/A,#N/A,TRUE,"Лист1";#N/A,#N/A,TRUE,"Лист2";#N/A,#N/A,TRUE,"Лист3"}</definedName>
    <definedName name="etrytru" hidden="1">{#N/A,#N/A,TRUE,"Лист1";#N/A,#N/A,TRUE,"Лист2";#N/A,#N/A,TRUE,"Лист3"}</definedName>
    <definedName name="ewrtertuyt" localSheetId="0" hidden="1">{#N/A,#N/A,TRUE,"Лист1";#N/A,#N/A,TRUE,"Лист2";#N/A,#N/A,TRUE,"Лист3"}</definedName>
    <definedName name="ewrtertuyt" localSheetId="1" hidden="1">{#N/A,#N/A,TRUE,"Лист1";#N/A,#N/A,TRUE,"Лист2";#N/A,#N/A,TRUE,"Лист3"}</definedName>
    <definedName name="ewrtertuyt" localSheetId="2" hidden="1">{#N/A,#N/A,TRUE,"Лист1";#N/A,#N/A,TRUE,"Лист2";#N/A,#N/A,TRUE,"Лист3"}</definedName>
    <definedName name="ewrtertuyt" hidden="1">{#N/A,#N/A,TRUE,"Лист1";#N/A,#N/A,TRUE,"Лист2";#N/A,#N/A,TRUE,"Лист3"}</definedName>
    <definedName name="fdfccgh" localSheetId="0" hidden="1">{#N/A,#N/A,TRUE,"Лист1";#N/A,#N/A,TRUE,"Лист2";#N/A,#N/A,TRUE,"Лист3"}</definedName>
    <definedName name="fdfccgh" localSheetId="1" hidden="1">{#N/A,#N/A,TRUE,"Лист1";#N/A,#N/A,TRUE,"Лист2";#N/A,#N/A,TRUE,"Лист3"}</definedName>
    <definedName name="fdfccgh" localSheetId="2" hidden="1">{#N/A,#N/A,TRUE,"Лист1";#N/A,#N/A,TRUE,"Лист2";#N/A,#N/A,TRUE,"Лист3"}</definedName>
    <definedName name="fdfccgh" hidden="1">{#N/A,#N/A,TRUE,"Лист1";#N/A,#N/A,TRUE,"Лист2";#N/A,#N/A,TRUE,"Лист3"}</definedName>
    <definedName name="fdfggghgjh" localSheetId="0" hidden="1">{#N/A,#N/A,TRUE,"Лист1";#N/A,#N/A,TRUE,"Лист2";#N/A,#N/A,TRUE,"Лист3"}</definedName>
    <definedName name="fdfggghgjh" localSheetId="1" hidden="1">{#N/A,#N/A,TRUE,"Лист1";#N/A,#N/A,TRUE,"Лист2";#N/A,#N/A,TRUE,"Лист3"}</definedName>
    <definedName name="fdfggghgjh" localSheetId="2" hidden="1">{#N/A,#N/A,TRUE,"Лист1";#N/A,#N/A,TRUE,"Лист2";#N/A,#N/A,TRUE,"Лист3"}</definedName>
    <definedName name="fdfggghgjh" hidden="1">{#N/A,#N/A,TRUE,"Лист1";#N/A,#N/A,TRUE,"Лист2";#N/A,#N/A,TRUE,"Лист3"}</definedName>
    <definedName name="fgghfhghj" localSheetId="0" hidden="1">{#N/A,#N/A,TRUE,"Лист1";#N/A,#N/A,TRUE,"Лист2";#N/A,#N/A,TRUE,"Лист3"}</definedName>
    <definedName name="fgghfhghj" localSheetId="1" hidden="1">{#N/A,#N/A,TRUE,"Лист1";#N/A,#N/A,TRUE,"Лист2";#N/A,#N/A,TRUE,"Лист3"}</definedName>
    <definedName name="fgghfhghj" localSheetId="2" hidden="1">{#N/A,#N/A,TRUE,"Лист1";#N/A,#N/A,TRUE,"Лист2";#N/A,#N/A,TRUE,"Лист3"}</definedName>
    <definedName name="fgghfhghj" hidden="1">{#N/A,#N/A,TRUE,"Лист1";#N/A,#N/A,TRUE,"Лист2";#N/A,#N/A,TRUE,"Лист3"}</definedName>
    <definedName name="fghghjk" localSheetId="0" hidden="1">{#N/A,#N/A,TRUE,"Лист1";#N/A,#N/A,TRUE,"Лист2";#N/A,#N/A,TRUE,"Лист3"}</definedName>
    <definedName name="fghghjk" localSheetId="1" hidden="1">{#N/A,#N/A,TRUE,"Лист1";#N/A,#N/A,TRUE,"Лист2";#N/A,#N/A,TRUE,"Лист3"}</definedName>
    <definedName name="fghghjk" localSheetId="2" hidden="1">{#N/A,#N/A,TRUE,"Лист1";#N/A,#N/A,TRUE,"Лист2";#N/A,#N/A,TRUE,"Лист3"}</definedName>
    <definedName name="fghghjk" hidden="1">{#N/A,#N/A,TRUE,"Лист1";#N/A,#N/A,TRUE,"Лист2";#N/A,#N/A,TRUE,"Лист3"}</definedName>
    <definedName name="fhghgjh" localSheetId="0" hidden="1">{#N/A,#N/A,TRUE,"Лист1";#N/A,#N/A,TRUE,"Лист2";#N/A,#N/A,TRUE,"Лист3"}</definedName>
    <definedName name="fhghgjh" localSheetId="1" hidden="1">{#N/A,#N/A,TRUE,"Лист1";#N/A,#N/A,TRUE,"Лист2";#N/A,#N/A,TRUE,"Лист3"}</definedName>
    <definedName name="fhghgjh" localSheetId="2" hidden="1">{#N/A,#N/A,TRUE,"Лист1";#N/A,#N/A,TRUE,"Лист2";#N/A,#N/A,TRUE,"Лист3"}</definedName>
    <definedName name="fhghgjh" hidden="1">{#N/A,#N/A,TRUE,"Лист1";#N/A,#N/A,TRUE,"Лист2";#N/A,#N/A,TRUE,"Лист3"}</definedName>
    <definedName name="gffffffffffffff" localSheetId="0" hidden="1">{#N/A,#N/A,TRUE,"Лист1";#N/A,#N/A,TRUE,"Лист2";#N/A,#N/A,TRUE,"Лист3"}</definedName>
    <definedName name="gffffffffffffff" localSheetId="1" hidden="1">{#N/A,#N/A,TRUE,"Лист1";#N/A,#N/A,TRUE,"Лист2";#N/A,#N/A,TRUE,"Лист3"}</definedName>
    <definedName name="gffffffffffffff" localSheetId="2" hidden="1">{#N/A,#N/A,TRUE,"Лист1";#N/A,#N/A,TRUE,"Лист2";#N/A,#N/A,TRUE,"Лист3"}</definedName>
    <definedName name="gffffffffffffff" hidden="1">{#N/A,#N/A,TRUE,"Лист1";#N/A,#N/A,TRUE,"Лист2";#N/A,#N/A,TRUE,"Лист3"}</definedName>
    <definedName name="gfgffdssssssssssssss" localSheetId="0" hidden="1">{#N/A,#N/A,TRUE,"Лист1";#N/A,#N/A,TRUE,"Лист2";#N/A,#N/A,TRUE,"Лист3"}</definedName>
    <definedName name="gfgffdssssssssssssss" localSheetId="1" hidden="1">{#N/A,#N/A,TRUE,"Лист1";#N/A,#N/A,TRUE,"Лист2";#N/A,#N/A,TRUE,"Лист3"}</definedName>
    <definedName name="gfgffdssssssssssssss" localSheetId="2" hidden="1">{#N/A,#N/A,TRUE,"Лист1";#N/A,#N/A,TRUE,"Лист2";#N/A,#N/A,TRUE,"Лист3"}</definedName>
    <definedName name="gfgffdssssssssssssss" hidden="1">{#N/A,#N/A,TRUE,"Лист1";#N/A,#N/A,TRUE,"Лист2";#N/A,#N/A,TRUE,"Лист3"}</definedName>
    <definedName name="gfgfhgfhhhhhhhhhhhhhhhhh" localSheetId="0" hidden="1">{#N/A,#N/A,TRUE,"Лист1";#N/A,#N/A,TRUE,"Лист2";#N/A,#N/A,TRUE,"Лист3"}</definedName>
    <definedName name="gfgfhgfhhhhhhhhhhhhhhhhh" localSheetId="1" hidden="1">{#N/A,#N/A,TRUE,"Лист1";#N/A,#N/A,TRUE,"Лист2";#N/A,#N/A,TRUE,"Лист3"}</definedName>
    <definedName name="gfgfhgfhhhhhhhhhhhhhhhhh" localSheetId="2" hidden="1">{#N/A,#N/A,TRUE,"Лист1";#N/A,#N/A,TRUE,"Лист2";#N/A,#N/A,TRUE,"Лист3"}</definedName>
    <definedName name="gfgfhgfhhhhhhhhhhhhhhhhh" hidden="1">{#N/A,#N/A,TRUE,"Лист1";#N/A,#N/A,TRUE,"Лист2";#N/A,#N/A,TRUE,"Лист3"}</definedName>
    <definedName name="gggggggggggg" localSheetId="0" hidden="1">{#N/A,#N/A,TRUE,"Лист1";#N/A,#N/A,TRUE,"Лист2";#N/A,#N/A,TRUE,"Лист3"}</definedName>
    <definedName name="gggggggggggg" localSheetId="1" hidden="1">{#N/A,#N/A,TRUE,"Лист1";#N/A,#N/A,TRUE,"Лист2";#N/A,#N/A,TRUE,"Лист3"}</definedName>
    <definedName name="gggggggggggg" localSheetId="2" hidden="1">{#N/A,#N/A,TRUE,"Лист1";#N/A,#N/A,TRUE,"Лист2";#N/A,#N/A,TRUE,"Лист3"}</definedName>
    <definedName name="gggggggggggg" hidden="1">{#N/A,#N/A,TRUE,"Лист1";#N/A,#N/A,TRUE,"Лист2";#N/A,#N/A,TRUE,"Лист3"}</definedName>
    <definedName name="ggggggggggggggggg" localSheetId="0" hidden="1">{#N/A,#N/A,TRUE,"Лист1";#N/A,#N/A,TRUE,"Лист2";#N/A,#N/A,TRUE,"Лист3"}</definedName>
    <definedName name="ggggggggggggggggg" localSheetId="1" hidden="1">{#N/A,#N/A,TRUE,"Лист1";#N/A,#N/A,TRUE,"Лист2";#N/A,#N/A,TRUE,"Лист3"}</definedName>
    <definedName name="ggggggggggggggggg" localSheetId="2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hghgy" localSheetId="0" hidden="1">{#N/A,#N/A,TRUE,"Лист1";#N/A,#N/A,TRUE,"Лист2";#N/A,#N/A,TRUE,"Лист3"}</definedName>
    <definedName name="ghghgy" localSheetId="1" hidden="1">{#N/A,#N/A,TRUE,"Лист1";#N/A,#N/A,TRUE,"Лист2";#N/A,#N/A,TRUE,"Лист3"}</definedName>
    <definedName name="ghghgy" localSheetId="2" hidden="1">{#N/A,#N/A,TRUE,"Лист1";#N/A,#N/A,TRUE,"Лист2";#N/A,#N/A,TRUE,"Лист3"}</definedName>
    <definedName name="ghghgy" hidden="1">{#N/A,#N/A,TRUE,"Лист1";#N/A,#N/A,TRUE,"Лист2";#N/A,#N/A,TRUE,"Лист3"}</definedName>
    <definedName name="grdtrgcfg" localSheetId="0" hidden="1">{#N/A,#N/A,TRUE,"Лист1";#N/A,#N/A,TRUE,"Лист2";#N/A,#N/A,TRUE,"Лист3"}</definedName>
    <definedName name="grdtrgcfg" localSheetId="1" hidden="1">{#N/A,#N/A,TRUE,"Лист1";#N/A,#N/A,TRUE,"Лист2";#N/A,#N/A,TRUE,"Лист3"}</definedName>
    <definedName name="grdtrgcfg" localSheetId="2" hidden="1">{#N/A,#N/A,TRUE,"Лист1";#N/A,#N/A,TRUE,"Лист2";#N/A,#N/A,TRUE,"Лист3"}</definedName>
    <definedName name="grdtrgcfg" hidden="1">{#N/A,#N/A,TRUE,"Лист1";#N/A,#N/A,TRUE,"Лист2";#N/A,#N/A,TRUE,"Лист3"}</definedName>
    <definedName name="hgffgddfd" localSheetId="0" hidden="1">{#N/A,#N/A,TRUE,"Лист1";#N/A,#N/A,TRUE,"Лист2";#N/A,#N/A,TRUE,"Лист3"}</definedName>
    <definedName name="hgffgddfd" localSheetId="1" hidden="1">{#N/A,#N/A,TRUE,"Лист1";#N/A,#N/A,TRUE,"Лист2";#N/A,#N/A,TRUE,"Лист3"}</definedName>
    <definedName name="hgffgddfd" localSheetId="2" hidden="1">{#N/A,#N/A,TRUE,"Лист1";#N/A,#N/A,TRUE,"Лист2";#N/A,#N/A,TRUE,"Лист3"}</definedName>
    <definedName name="hgffgddfd" hidden="1">{#N/A,#N/A,TRUE,"Лист1";#N/A,#N/A,TRUE,"Лист2";#N/A,#N/A,TRUE,"Лист3"}</definedName>
    <definedName name="hhh" localSheetId="0" hidden="1">{#N/A,#N/A,TRUE,"Лист1";#N/A,#N/A,TRUE,"Лист2";#N/A,#N/A,TRUE,"Лист3"}</definedName>
    <definedName name="hhh" localSheetId="1" hidden="1">{#N/A,#N/A,TRUE,"Лист1";#N/A,#N/A,TRUE,"Лист2";#N/A,#N/A,TRUE,"Лист3"}</definedName>
    <definedName name="hhh" localSheetId="2" hidden="1">{#N/A,#N/A,TRUE,"Лист1";#N/A,#N/A,TRUE,"Лист2";#N/A,#N/A,TRUE,"Лист3"}</definedName>
    <definedName name="hhh" hidden="1">{#N/A,#N/A,TRUE,"Лист1";#N/A,#N/A,TRUE,"Лист2";#N/A,#N/A,TRUE,"Лист3"}</definedName>
    <definedName name="hhhhhthhhhthhth" localSheetId="0" hidden="1">{#N/A,#N/A,TRUE,"Лист1";#N/A,#N/A,TRUE,"Лист2";#N/A,#N/A,TRUE,"Лист3"}</definedName>
    <definedName name="hhhhhthhhhthhth" localSheetId="1" hidden="1">{#N/A,#N/A,TRUE,"Лист1";#N/A,#N/A,TRUE,"Лист2";#N/A,#N/A,TRUE,"Лист3"}</definedName>
    <definedName name="hhhhhthhhhthhth" localSheetId="2" hidden="1">{#N/A,#N/A,TRUE,"Лист1";#N/A,#N/A,TRUE,"Лист2";#N/A,#N/A,TRUE,"Лист3"}</definedName>
    <definedName name="hhhhhthhhhthhth" hidden="1">{#N/A,#N/A,TRUE,"Лист1";#N/A,#N/A,TRUE,"Лист2";#N/A,#N/A,TRUE,"Лист3"}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localSheetId="2" hidden="1">{"'Sheet1'!$L$16"}</definedName>
    <definedName name="huy" hidden="1">{"'Sheet1'!$L$16"}</definedName>
    <definedName name="hyghggggggggggggggg" localSheetId="0" hidden="1">{#N/A,#N/A,TRUE,"Лист1";#N/A,#N/A,TRUE,"Лист2";#N/A,#N/A,TRUE,"Лист3"}</definedName>
    <definedName name="hyghggggggggggggggg" localSheetId="1" hidden="1">{#N/A,#N/A,TRUE,"Лист1";#N/A,#N/A,TRUE,"Лист2";#N/A,#N/A,TRUE,"Лист3"}</definedName>
    <definedName name="hyghggggggggggggggg" localSheetId="2" hidden="1">{#N/A,#N/A,TRUE,"Лист1";#N/A,#N/A,TRUE,"Лист2";#N/A,#N/A,TRUE,"Лист3"}</definedName>
    <definedName name="hyghggggggggggggggg" hidden="1">{#N/A,#N/A,TRUE,"Лист1";#N/A,#N/A,TRUE,"Лист2";#N/A,#N/A,TRUE,"Лист3"}</definedName>
    <definedName name="iuiiiiiiiiiiiiiiiiii" localSheetId="0" hidden="1">{#N/A,#N/A,TRUE,"Лист1";#N/A,#N/A,TRUE,"Лист2";#N/A,#N/A,TRUE,"Лист3"}</definedName>
    <definedName name="iuiiiiiiiiiiiiiiiiii" localSheetId="1" hidden="1">{#N/A,#N/A,TRUE,"Лист1";#N/A,#N/A,TRUE,"Лист2";#N/A,#N/A,TRUE,"Лист3"}</definedName>
    <definedName name="iuiiiiiiiiiiiiiiiiii" localSheetId="2" hidden="1">{#N/A,#N/A,TRUE,"Лист1";#N/A,#N/A,TRUE,"Лист2";#N/A,#N/A,TRUE,"Лист3"}</definedName>
    <definedName name="iuiiiiiiiiiiiiiiiiii" hidden="1">{#N/A,#N/A,TRUE,"Лист1";#N/A,#N/A,TRUE,"Лист2";#N/A,#N/A,TRUE,"Лист3"}</definedName>
    <definedName name="iuiytyyfdg" localSheetId="0" hidden="1">{#N/A,#N/A,TRUE,"Лист1";#N/A,#N/A,TRUE,"Лист2";#N/A,#N/A,TRUE,"Лист3"}</definedName>
    <definedName name="iuiytyyfdg" localSheetId="1" hidden="1">{#N/A,#N/A,TRUE,"Лист1";#N/A,#N/A,TRUE,"Лист2";#N/A,#N/A,TRUE,"Лист3"}</definedName>
    <definedName name="iuiytyyfdg" localSheetId="2" hidden="1">{#N/A,#N/A,TRUE,"Лист1";#N/A,#N/A,TRUE,"Лист2";#N/A,#N/A,TRUE,"Лист3"}</definedName>
    <definedName name="iuiytyyfdg" hidden="1">{#N/A,#N/A,TRUE,"Лист1";#N/A,#N/A,TRUE,"Лист2";#N/A,#N/A,TRUE,"Лист3"}</definedName>
    <definedName name="iukjjjjjjjjjjjj" localSheetId="0" hidden="1">{#N/A,#N/A,TRUE,"Лист1";#N/A,#N/A,TRUE,"Лист2";#N/A,#N/A,TRUE,"Лист3"}</definedName>
    <definedName name="iukjjjjjjjjjjjj" localSheetId="1" hidden="1">{#N/A,#N/A,TRUE,"Лист1";#N/A,#N/A,TRUE,"Лист2";#N/A,#N/A,TRUE,"Лист3"}</definedName>
    <definedName name="iukjjjjjjjjjjjj" localSheetId="2" hidden="1">{#N/A,#N/A,TRUE,"Лист1";#N/A,#N/A,TRUE,"Лист2";#N/A,#N/A,TRUE,"Лист3"}</definedName>
    <definedName name="iukjjjjjjjjjjjj" hidden="1">{#N/A,#N/A,TRUE,"Лист1";#N/A,#N/A,TRUE,"Лист2";#N/A,#N/A,TRUE,"Лист3"}</definedName>
    <definedName name="iyuuytvt" localSheetId="0" hidden="1">{#N/A,#N/A,TRUE,"Лист1";#N/A,#N/A,TRUE,"Лист2";#N/A,#N/A,TRUE,"Лист3"}</definedName>
    <definedName name="iyuuytvt" localSheetId="1" hidden="1">{#N/A,#N/A,TRUE,"Лист1";#N/A,#N/A,TRUE,"Лист2";#N/A,#N/A,TRUE,"Лист3"}</definedName>
    <definedName name="iyuuytvt" localSheetId="2" hidden="1">{#N/A,#N/A,TRUE,"Лист1";#N/A,#N/A,TRUE,"Лист2";#N/A,#N/A,TRUE,"Лист3"}</definedName>
    <definedName name="iyuuytvt" hidden="1">{#N/A,#N/A,TRUE,"Лист1";#N/A,#N/A,TRUE,"Лист2";#N/A,#N/A,TRUE,"Лист3"}</definedName>
    <definedName name="jhfgfs" localSheetId="0" hidden="1">{#N/A,#N/A,TRUE,"Лист1";#N/A,#N/A,TRUE,"Лист2";#N/A,#N/A,TRUE,"Лист3"}</definedName>
    <definedName name="jhfgfs" localSheetId="1" hidden="1">{#N/A,#N/A,TRUE,"Лист1";#N/A,#N/A,TRUE,"Лист2";#N/A,#N/A,TRUE,"Лист3"}</definedName>
    <definedName name="jhfgfs" localSheetId="2" hidden="1">{#N/A,#N/A,TRUE,"Лист1";#N/A,#N/A,TRUE,"Лист2";#N/A,#N/A,TRUE,"Лист3"}</definedName>
    <definedName name="jhfgfs" hidden="1">{#N/A,#N/A,TRUE,"Лист1";#N/A,#N/A,TRUE,"Лист2";#N/A,#N/A,TRUE,"Лист3"}</definedName>
    <definedName name="jhfghgfgfgfdfs" localSheetId="0" hidden="1">{#N/A,#N/A,TRUE,"Лист1";#N/A,#N/A,TRUE,"Лист2";#N/A,#N/A,TRUE,"Лист3"}</definedName>
    <definedName name="jhfghgfgfgfdfs" localSheetId="1" hidden="1">{#N/A,#N/A,TRUE,"Лист1";#N/A,#N/A,TRUE,"Лист2";#N/A,#N/A,TRUE,"Лист3"}</definedName>
    <definedName name="jhfghgfgfgfdfs" localSheetId="2" hidden="1">{#N/A,#N/A,TRUE,"Лист1";#N/A,#N/A,TRUE,"Лист2";#N/A,#N/A,TRUE,"Лист3"}</definedName>
    <definedName name="jhfghgfgfgfdfs" hidden="1">{#N/A,#N/A,TRUE,"Лист1";#N/A,#N/A,TRUE,"Лист2";#N/A,#N/A,TRUE,"Лист3"}</definedName>
    <definedName name="jhjytyyyyyyyyyyyyyyyy" localSheetId="0" hidden="1">{#N/A,#N/A,TRUE,"Лист1";#N/A,#N/A,TRUE,"Лист2";#N/A,#N/A,TRUE,"Лист3"}</definedName>
    <definedName name="jhjytyyyyyyyyyyyyyyyy" localSheetId="1" hidden="1">{#N/A,#N/A,TRUE,"Лист1";#N/A,#N/A,TRUE,"Лист2";#N/A,#N/A,TRUE,"Лист3"}</definedName>
    <definedName name="jhjytyyyyyyyyyyyyyyyy" localSheetId="2" hidden="1">{#N/A,#N/A,TRUE,"Лист1";#N/A,#N/A,TRUE,"Лист2";#N/A,#N/A,TRUE,"Лист3"}</definedName>
    <definedName name="jhjytyyyyyyyyyyyyyyyy" hidden="1">{#N/A,#N/A,TRUE,"Лист1";#N/A,#N/A,TRUE,"Лист2";#N/A,#N/A,TRUE,"Лист3"}</definedName>
    <definedName name="jhtjgyt" localSheetId="0" hidden="1">{#N/A,#N/A,TRUE,"Лист1";#N/A,#N/A,TRUE,"Лист2";#N/A,#N/A,TRUE,"Лист3"}</definedName>
    <definedName name="jhtjgyt" localSheetId="1" hidden="1">{#N/A,#N/A,TRUE,"Лист1";#N/A,#N/A,TRUE,"Лист2";#N/A,#N/A,TRUE,"Лист3"}</definedName>
    <definedName name="jhtjgyt" localSheetId="2" hidden="1">{#N/A,#N/A,TRUE,"Лист1";#N/A,#N/A,TRUE,"Лист2";#N/A,#N/A,TRUE,"Лист3"}</definedName>
    <definedName name="jhtjgyt" hidden="1">{#N/A,#N/A,TRUE,"Лист1";#N/A,#N/A,TRUE,"Лист2";#N/A,#N/A,TRUE,"Лист3"}</definedName>
    <definedName name="jkhffddds" localSheetId="0" hidden="1">{#N/A,#N/A,TRUE,"Лист1";#N/A,#N/A,TRUE,"Лист2";#N/A,#N/A,TRUE,"Лист3"}</definedName>
    <definedName name="jkhffddds" localSheetId="1" hidden="1">{#N/A,#N/A,TRUE,"Лист1";#N/A,#N/A,TRUE,"Лист2";#N/A,#N/A,TRUE,"Лист3"}</definedName>
    <definedName name="jkhffddds" localSheetId="2" hidden="1">{#N/A,#N/A,TRUE,"Лист1";#N/A,#N/A,TRUE,"Лист2";#N/A,#N/A,TRUE,"Лист3"}</definedName>
    <definedName name="jkhffddds" hidden="1">{#N/A,#N/A,TRUE,"Лист1";#N/A,#N/A,TRUE,"Лист2";#N/A,#N/A,TRUE,"Лист3"}</definedName>
    <definedName name="jkkjhgj" localSheetId="0" hidden="1">{#N/A,#N/A,TRUE,"Лист1";#N/A,#N/A,TRUE,"Лист2";#N/A,#N/A,TRUE,"Лист3"}</definedName>
    <definedName name="jkkjhgj" localSheetId="1" hidden="1">{#N/A,#N/A,TRUE,"Лист1";#N/A,#N/A,TRUE,"Лист2";#N/A,#N/A,TRUE,"Лист3"}</definedName>
    <definedName name="jkkjhgj" localSheetId="2" hidden="1">{#N/A,#N/A,TRUE,"Лист1";#N/A,#N/A,TRUE,"Лист2";#N/A,#N/A,TRUE,"Лист3"}</definedName>
    <definedName name="jkkjhgj" hidden="1">{#N/A,#N/A,TRUE,"Лист1";#N/A,#N/A,TRUE,"Лист2";#N/A,#N/A,TRUE,"Лист3"}</definedName>
    <definedName name="jnkjjjjjjjjjjjjjjjjjjjj" localSheetId="0" hidden="1">{#N/A,#N/A,TRUE,"Лист1";#N/A,#N/A,TRUE,"Лист2";#N/A,#N/A,TRUE,"Лист3"}</definedName>
    <definedName name="jnkjjjjjjjjjjjjjjjjjjjj" localSheetId="1" hidden="1">{#N/A,#N/A,TRUE,"Лист1";#N/A,#N/A,TRUE,"Лист2";#N/A,#N/A,TRUE,"Лист3"}</definedName>
    <definedName name="jnkjjjjjjjjjjjjjjjjjjjj" localSheetId="2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localSheetId="0" hidden="1">{#N/A,#N/A,TRUE,"Лист1";#N/A,#N/A,TRUE,"Лист2";#N/A,#N/A,TRUE,"Лист3"}</definedName>
    <definedName name="juhghg" localSheetId="1" hidden="1">{#N/A,#N/A,TRUE,"Лист1";#N/A,#N/A,TRUE,"Лист2";#N/A,#N/A,TRUE,"Лист3"}</definedName>
    <definedName name="juhghg" localSheetId="2" hidden="1">{#N/A,#N/A,TRUE,"Лист1";#N/A,#N/A,TRUE,"Лист2";#N/A,#N/A,TRUE,"Лист3"}</definedName>
    <definedName name="juhghg" hidden="1">{#N/A,#N/A,TRUE,"Лист1";#N/A,#N/A,TRUE,"Лист2";#N/A,#N/A,TRUE,"Лист3"}</definedName>
    <definedName name="jyuytvbyvtvfr" localSheetId="0" hidden="1">{#N/A,#N/A,TRUE,"Лист1";#N/A,#N/A,TRUE,"Лист2";#N/A,#N/A,TRUE,"Лист3"}</definedName>
    <definedName name="jyuytvbyvtvfr" localSheetId="1" hidden="1">{#N/A,#N/A,TRUE,"Лист1";#N/A,#N/A,TRUE,"Лист2";#N/A,#N/A,TRUE,"Лист3"}</definedName>
    <definedName name="jyuytvbyvtvfr" localSheetId="2" hidden="1">{#N/A,#N/A,TRUE,"Лист1";#N/A,#N/A,TRUE,"Лист2";#N/A,#N/A,TRUE,"Лист3"}</definedName>
    <definedName name="jyuytvbyvtvfr" hidden="1">{#N/A,#N/A,TRUE,"Лист1";#N/A,#N/A,TRUE,"Лист2";#N/A,#N/A,TRUE,"Лист3"}</definedName>
    <definedName name="khjkhjghf" localSheetId="0" hidden="1">{#N/A,#N/A,TRUE,"Лист1";#N/A,#N/A,TRUE,"Лист2";#N/A,#N/A,TRUE,"Лист3"}</definedName>
    <definedName name="khjkhjghf" localSheetId="1" hidden="1">{#N/A,#N/A,TRUE,"Лист1";#N/A,#N/A,TRUE,"Лист2";#N/A,#N/A,TRUE,"Лист3"}</definedName>
    <definedName name="khjkhjghf" localSheetId="2" hidden="1">{#N/A,#N/A,TRUE,"Лист1";#N/A,#N/A,TRUE,"Лист2";#N/A,#N/A,TRUE,"Лист3"}</definedName>
    <definedName name="khjkhjghf" hidden="1">{#N/A,#N/A,TRUE,"Лист1";#N/A,#N/A,TRUE,"Лист2";#N/A,#N/A,TRUE,"Лист3"}</definedName>
    <definedName name="kj" localSheetId="0" hidden="1">{#N/A,#N/A,TRUE,"Лист1";#N/A,#N/A,TRUE,"Лист2";#N/A,#N/A,TRUE,"Лист3"}</definedName>
    <definedName name="kj" localSheetId="1" hidden="1">{#N/A,#N/A,TRUE,"Лист1";#N/A,#N/A,TRUE,"Лист2";#N/A,#N/A,TRUE,"Лист3"}</definedName>
    <definedName name="kj" localSheetId="2" hidden="1">{#N/A,#N/A,TRUE,"Лист1";#N/A,#N/A,TRUE,"Лист2";#N/A,#N/A,TRUE,"Лист3"}</definedName>
    <definedName name="kj" hidden="1">{#N/A,#N/A,TRUE,"Лист1";#N/A,#N/A,TRUE,"Лист2";#N/A,#N/A,TRUE,"Лист3"}</definedName>
    <definedName name="kjhvvvvvvvvvvvvvvvvv" localSheetId="0" hidden="1">{#N/A,#N/A,TRUE,"Лист1";#N/A,#N/A,TRUE,"Лист2";#N/A,#N/A,TRUE,"Лист3"}</definedName>
    <definedName name="kjhvvvvvvvvvvvvvvvvv" localSheetId="1" hidden="1">{#N/A,#N/A,TRUE,"Лист1";#N/A,#N/A,TRUE,"Лист2";#N/A,#N/A,TRUE,"Лист3"}</definedName>
    <definedName name="kjhvvvvvvvvvvvvvvvvv" localSheetId="2" hidden="1">{#N/A,#N/A,TRUE,"Лист1";#N/A,#N/A,TRUE,"Лист2";#N/A,#N/A,TRUE,"Лист3"}</definedName>
    <definedName name="kjhvvvvvvvvvvvvvvvvv" hidden="1">{#N/A,#N/A,TRUE,"Лист1";#N/A,#N/A,TRUE,"Лист2";#N/A,#N/A,TRUE,"Лист3"}</definedName>
    <definedName name="kjjjjjhhhhhhhhhhhhh" localSheetId="0" hidden="1">{#N/A,#N/A,TRUE,"Лист1";#N/A,#N/A,TRUE,"Лист2";#N/A,#N/A,TRUE,"Лист3"}</definedName>
    <definedName name="kjjjjjhhhhhhhhhhhhh" localSheetId="1" hidden="1">{#N/A,#N/A,TRUE,"Лист1";#N/A,#N/A,TRUE,"Лист2";#N/A,#N/A,TRUE,"Лист3"}</definedName>
    <definedName name="kjjjjjhhhhhhhhhhhhh" localSheetId="2" hidden="1">{#N/A,#N/A,TRUE,"Лист1";#N/A,#N/A,TRUE,"Лист2";#N/A,#N/A,TRUE,"Лист3"}</definedName>
    <definedName name="kjjjjjhhhhhhhhhhhhh" hidden="1">{#N/A,#N/A,TRUE,"Лист1";#N/A,#N/A,TRUE,"Лист2";#N/A,#N/A,TRUE,"Лист3"}</definedName>
    <definedName name="kjkhjkjhgh" localSheetId="0" hidden="1">{#N/A,#N/A,TRUE,"Лист1";#N/A,#N/A,TRUE,"Лист2";#N/A,#N/A,TRUE,"Лист3"}</definedName>
    <definedName name="kjkhjkjhgh" localSheetId="1" hidden="1">{#N/A,#N/A,TRUE,"Лист1";#N/A,#N/A,TRUE,"Лист2";#N/A,#N/A,TRUE,"Лист3"}</definedName>
    <definedName name="kjkhjkjhgh" localSheetId="2" hidden="1">{#N/A,#N/A,TRUE,"Лист1";#N/A,#N/A,TRUE,"Лист2";#N/A,#N/A,TRUE,"Лист3"}</definedName>
    <definedName name="kjkhjkjhgh" hidden="1">{#N/A,#N/A,TRUE,"Лист1";#N/A,#N/A,TRUE,"Лист2";#N/A,#N/A,TRUE,"Лист3"}</definedName>
    <definedName name="kjkjhjhjhghgf" localSheetId="0" hidden="1">{#N/A,#N/A,TRUE,"Лист1";#N/A,#N/A,TRUE,"Лист2";#N/A,#N/A,TRUE,"Лист3"}</definedName>
    <definedName name="kjkjhjhjhghgf" localSheetId="1" hidden="1">{#N/A,#N/A,TRUE,"Лист1";#N/A,#N/A,TRUE,"Лист2";#N/A,#N/A,TRUE,"Лист3"}</definedName>
    <definedName name="kjkjhjhjhghgf" localSheetId="2" hidden="1">{#N/A,#N/A,TRUE,"Лист1";#N/A,#N/A,TRUE,"Лист2";#N/A,#N/A,TRUE,"Лист3"}</definedName>
    <definedName name="kjkjhjhjhghgf" hidden="1">{#N/A,#N/A,TRUE,"Лист1";#N/A,#N/A,TRUE,"Лист2";#N/A,#N/A,TRUE,"Лист3"}</definedName>
    <definedName name="kljhjkghv" localSheetId="0" hidden="1">{#N/A,#N/A,TRUE,"Лист1";#N/A,#N/A,TRUE,"Лист2";#N/A,#N/A,TRUE,"Лист3"}</definedName>
    <definedName name="kljhjkghv" localSheetId="1" hidden="1">{#N/A,#N/A,TRUE,"Лист1";#N/A,#N/A,TRUE,"Лист2";#N/A,#N/A,TRUE,"Лист3"}</definedName>
    <definedName name="kljhjkghv" localSheetId="2" hidden="1">{#N/A,#N/A,TRUE,"Лист1";#N/A,#N/A,TRUE,"Лист2";#N/A,#N/A,TRUE,"Лист3"}</definedName>
    <definedName name="kljhjkghv" hidden="1">{#N/A,#N/A,TRUE,"Лист1";#N/A,#N/A,TRUE,"Лист2";#N/A,#N/A,TRUE,"Лист3"}</definedName>
    <definedName name="klljjjhjgghf" localSheetId="0" hidden="1">{#N/A,#N/A,TRUE,"Лист1";#N/A,#N/A,TRUE,"Лист2";#N/A,#N/A,TRUE,"Лист3"}</definedName>
    <definedName name="klljjjhjgghf" localSheetId="1" hidden="1">{#N/A,#N/A,TRUE,"Лист1";#N/A,#N/A,TRUE,"Лист2";#N/A,#N/A,TRUE,"Лист3"}</definedName>
    <definedName name="klljjjhjgghf" localSheetId="2" hidden="1">{#N/A,#N/A,TRUE,"Лист1";#N/A,#N/A,TRUE,"Лист2";#N/A,#N/A,TRUE,"Лист3"}</definedName>
    <definedName name="klljjjhjgghf" hidden="1">{#N/A,#N/A,TRUE,"Лист1";#N/A,#N/A,TRUE,"Лист2";#N/A,#N/A,TRUE,"Лист3"}</definedName>
    <definedName name="likuih" localSheetId="0" hidden="1">{#N/A,#N/A,TRUE,"Лист1";#N/A,#N/A,TRUE,"Лист2";#N/A,#N/A,TRUE,"Лист3"}</definedName>
    <definedName name="likuih" localSheetId="1" hidden="1">{#N/A,#N/A,TRUE,"Лист1";#N/A,#N/A,TRUE,"Лист2";#N/A,#N/A,TRUE,"Лист3"}</definedName>
    <definedName name="likuih" localSheetId="2" hidden="1">{#N/A,#N/A,TRUE,"Лист1";#N/A,#N/A,TRUE,"Лист2";#N/A,#N/A,TRUE,"Лист3"}</definedName>
    <definedName name="likuih" hidden="1">{#N/A,#N/A,TRUE,"Лист1";#N/A,#N/A,TRUE,"Лист2";#N/A,#N/A,TRUE,"Лист3"}</definedName>
    <definedName name="limcount" hidden="1">1</definedName>
    <definedName name="lkkljhhggtg" localSheetId="0" hidden="1">{#N/A,#N/A,TRUE,"Лист1";#N/A,#N/A,TRUE,"Лист2";#N/A,#N/A,TRUE,"Лист3"}</definedName>
    <definedName name="lkkljhhggtg" localSheetId="1" hidden="1">{#N/A,#N/A,TRUE,"Лист1";#N/A,#N/A,TRUE,"Лист2";#N/A,#N/A,TRUE,"Лист3"}</definedName>
    <definedName name="lkkljhhggtg" localSheetId="2" hidden="1">{#N/A,#N/A,TRUE,"Лист1";#N/A,#N/A,TRUE,"Лист2";#N/A,#N/A,TRUE,"Лист3"}</definedName>
    <definedName name="lkkljhhggtg" hidden="1">{#N/A,#N/A,TRUE,"Лист1";#N/A,#N/A,TRUE,"Лист2";#N/A,#N/A,TRUE,"Лист3"}</definedName>
    <definedName name="lkljkjhjhggfdgf" localSheetId="0" hidden="1">{#N/A,#N/A,TRUE,"Лист1";#N/A,#N/A,TRUE,"Лист2";#N/A,#N/A,TRUE,"Лист3"}</definedName>
    <definedName name="lkljkjhjhggfdgf" localSheetId="1" hidden="1">{#N/A,#N/A,TRUE,"Лист1";#N/A,#N/A,TRUE,"Лист2";#N/A,#N/A,TRUE,"Лист3"}</definedName>
    <definedName name="lkljkjhjhggfdgf" localSheetId="2" hidden="1">{#N/A,#N/A,TRUE,"Лист1";#N/A,#N/A,TRUE,"Лист2";#N/A,#N/A,TRUE,"Лист3"}</definedName>
    <definedName name="lkljkjhjhggfdgf" hidden="1">{#N/A,#N/A,TRUE,"Лист1";#N/A,#N/A,TRUE,"Лист2";#N/A,#N/A,TRUE,"Лист3"}</definedName>
    <definedName name="mhyt" localSheetId="0" hidden="1">{#N/A,#N/A,TRUE,"Лист1";#N/A,#N/A,TRUE,"Лист2";#N/A,#N/A,TRUE,"Лист3"}</definedName>
    <definedName name="mhyt" localSheetId="1" hidden="1">{#N/A,#N/A,TRUE,"Лист1";#N/A,#N/A,TRUE,"Лист2";#N/A,#N/A,TRUE,"Лист3"}</definedName>
    <definedName name="mhyt" localSheetId="2" hidden="1">{#N/A,#N/A,TRUE,"Лист1";#N/A,#N/A,TRUE,"Лист2";#N/A,#N/A,TRUE,"Лист3"}</definedName>
    <definedName name="mhyt" hidden="1">{#N/A,#N/A,TRUE,"Лист1";#N/A,#N/A,TRUE,"Лист2";#N/A,#N/A,TRUE,"Лист3"}</definedName>
    <definedName name="mjhuiy" localSheetId="0" hidden="1">{#N/A,#N/A,TRUE,"Лист1";#N/A,#N/A,TRUE,"Лист2";#N/A,#N/A,TRUE,"Лист3"}</definedName>
    <definedName name="mjhuiy" localSheetId="1" hidden="1">{#N/A,#N/A,TRUE,"Лист1";#N/A,#N/A,TRUE,"Лист2";#N/A,#N/A,TRUE,"Лист3"}</definedName>
    <definedName name="mjhuiy" localSheetId="2" hidden="1">{#N/A,#N/A,TRUE,"Лист1";#N/A,#N/A,TRUE,"Лист2";#N/A,#N/A,TRUE,"Лист3"}</definedName>
    <definedName name="mjhuiy" hidden="1">{#N/A,#N/A,TRUE,"Лист1";#N/A,#N/A,TRUE,"Лист2";#N/A,#N/A,TRUE,"Лист3"}</definedName>
    <definedName name="mnnjjjjjjjjjjjjj" localSheetId="0" hidden="1">{#N/A,#N/A,TRUE,"Лист1";#N/A,#N/A,TRUE,"Лист2";#N/A,#N/A,TRUE,"Лист3"}</definedName>
    <definedName name="mnnjjjjjjjjjjjjj" localSheetId="1" hidden="1">{#N/A,#N/A,TRUE,"Лист1";#N/A,#N/A,TRUE,"Лист2";#N/A,#N/A,TRUE,"Лист3"}</definedName>
    <definedName name="mnnjjjjjjjjjjjjj" localSheetId="2" hidden="1">{#N/A,#N/A,TRUE,"Лист1";#N/A,#N/A,TRUE,"Лист2";#N/A,#N/A,TRUE,"Лист3"}</definedName>
    <definedName name="mnnjjjjjjjjjjjjj" hidden="1">{#N/A,#N/A,TRUE,"Лист1";#N/A,#N/A,TRUE,"Лист2";#N/A,#N/A,TRUE,"Лист3"}</definedName>
    <definedName name="nbbvgf" localSheetId="0" hidden="1">{#N/A,#N/A,TRUE,"Лист1";#N/A,#N/A,TRUE,"Лист2";#N/A,#N/A,TRUE,"Лист3"}</definedName>
    <definedName name="nbbvgf" localSheetId="1" hidden="1">{#N/A,#N/A,TRUE,"Лист1";#N/A,#N/A,TRUE,"Лист2";#N/A,#N/A,TRUE,"Лист3"}</definedName>
    <definedName name="nbbvgf" localSheetId="2" hidden="1">{#N/A,#N/A,TRUE,"Лист1";#N/A,#N/A,TRUE,"Лист2";#N/A,#N/A,TRUE,"Лист3"}</definedName>
    <definedName name="nbbvgf" hidden="1">{#N/A,#N/A,TRUE,"Лист1";#N/A,#N/A,TRUE,"Лист2";#N/A,#N/A,TRUE,"Лист3"}</definedName>
    <definedName name="nbvgggggggggggggggggg" localSheetId="0" hidden="1">{#N/A,#N/A,TRUE,"Лист1";#N/A,#N/A,TRUE,"Лист2";#N/A,#N/A,TRUE,"Лист3"}</definedName>
    <definedName name="nbvgggggggggggggggggg" localSheetId="1" hidden="1">{#N/A,#N/A,TRUE,"Лист1";#N/A,#N/A,TRUE,"Лист2";#N/A,#N/A,TRUE,"Лист3"}</definedName>
    <definedName name="nbvgggggggggggggggggg" localSheetId="2" hidden="1">{#N/A,#N/A,TRUE,"Лист1";#N/A,#N/A,TRUE,"Лист2";#N/A,#N/A,TRUE,"Лист3"}</definedName>
    <definedName name="nbvgggggggggggggggggg" hidden="1">{#N/A,#N/A,TRUE,"Лист1";#N/A,#N/A,TRUE,"Лист2";#N/A,#N/A,TRUE,"Лист3"}</definedName>
    <definedName name="nhguy" localSheetId="0" hidden="1">{#N/A,#N/A,TRUE,"Лист1";#N/A,#N/A,TRUE,"Лист2";#N/A,#N/A,TRUE,"Лист3"}</definedName>
    <definedName name="nhguy" localSheetId="1" hidden="1">{#N/A,#N/A,TRUE,"Лист1";#N/A,#N/A,TRUE,"Лист2";#N/A,#N/A,TRUE,"Лист3"}</definedName>
    <definedName name="nhguy" localSheetId="2" hidden="1">{#N/A,#N/A,TRUE,"Лист1";#N/A,#N/A,TRUE,"Лист2";#N/A,#N/A,TRUE,"Лист3"}</definedName>
    <definedName name="nhguy" hidden="1">{#N/A,#N/A,TRUE,"Лист1";#N/A,#N/A,TRUE,"Лист2";#N/A,#N/A,TRUE,"Лист3"}</definedName>
    <definedName name="njkhgjhghfhg" localSheetId="0" hidden="1">{#N/A,#N/A,TRUE,"Лист1";#N/A,#N/A,TRUE,"Лист2";#N/A,#N/A,TRUE,"Лист3"}</definedName>
    <definedName name="njkhgjhghfhg" localSheetId="1" hidden="1">{#N/A,#N/A,TRUE,"Лист1";#N/A,#N/A,TRUE,"Лист2";#N/A,#N/A,TRUE,"Лист3"}</definedName>
    <definedName name="njkhgjhghfhg" localSheetId="2" hidden="1">{#N/A,#N/A,TRUE,"Лист1";#N/A,#N/A,TRUE,"Лист2";#N/A,#N/A,TRUE,"Лист3"}</definedName>
    <definedName name="njkhgjhghfhg" hidden="1">{#N/A,#N/A,TRUE,"Лист1";#N/A,#N/A,TRUE,"Лист2";#N/A,#N/A,TRUE,"Лист3"}</definedName>
    <definedName name="nnngggggggggggggggggggggggggg" localSheetId="0" hidden="1">{#N/A,#N/A,TRUE,"Лист1";#N/A,#N/A,TRUE,"Лист2";#N/A,#N/A,TRUE,"Лист3"}</definedName>
    <definedName name="nnngggggggggggggggggggggggggg" localSheetId="1" hidden="1">{#N/A,#N/A,TRUE,"Лист1";#N/A,#N/A,TRUE,"Лист2";#N/A,#N/A,TRUE,"Лист3"}</definedName>
    <definedName name="nnngggggggggggggggggggggggggg" localSheetId="2" hidden="1">{#N/A,#N/A,TRUE,"Лист1";#N/A,#N/A,TRUE,"Лист2";#N/A,#N/A,TRUE,"Лист3"}</definedName>
    <definedName name="nnngggggggggggggggggggggggggg" hidden="1">{#N/A,#N/A,TRUE,"Лист1";#N/A,#N/A,TRUE,"Лист2";#N/A,#N/A,TRUE,"Лист3"}</definedName>
    <definedName name="oijjjjjjjjjjjjjj" localSheetId="0" hidden="1">{#N/A,#N/A,TRUE,"Лист1";#N/A,#N/A,TRUE,"Лист2";#N/A,#N/A,TRUE,"Лист3"}</definedName>
    <definedName name="oijjjjjjjjjjjjjj" localSheetId="1" hidden="1">{#N/A,#N/A,TRUE,"Лист1";#N/A,#N/A,TRUE,"Лист2";#N/A,#N/A,TRUE,"Лист3"}</definedName>
    <definedName name="oijjjjjjjjjjjjjj" localSheetId="2" hidden="1">{#N/A,#N/A,TRUE,"Лист1";#N/A,#N/A,TRUE,"Лист2";#N/A,#N/A,TRUE,"Лист3"}</definedName>
    <definedName name="oijjjjjjjjjjjjjj" hidden="1">{#N/A,#N/A,TRUE,"Лист1";#N/A,#N/A,TRUE,"Лист2";#N/A,#N/A,TRUE,"Лист3"}</definedName>
    <definedName name="oikkkkkkkkkkkkkkkkkkkkkkk" localSheetId="0" hidden="1">{#N/A,#N/A,TRUE,"Лист1";#N/A,#N/A,TRUE,"Лист2";#N/A,#N/A,TRUE,"Лист3"}</definedName>
    <definedName name="oikkkkkkkkkkkkkkkkkkkkkkk" localSheetId="1" hidden="1">{#N/A,#N/A,TRUE,"Лист1";#N/A,#N/A,TRUE,"Лист2";#N/A,#N/A,TRUE,"Лист3"}</definedName>
    <definedName name="oikkkkkkkkkkkkkkkkkkkkkkk" localSheetId="2" hidden="1">{#N/A,#N/A,TRUE,"Лист1";#N/A,#N/A,TRUE,"Лист2";#N/A,#N/A,TRUE,"Лист3"}</definedName>
    <definedName name="oikkkkkkkkkkkkkkkkkkkkkkk" hidden="1">{#N/A,#N/A,TRUE,"Лист1";#N/A,#N/A,TRUE,"Лист2";#N/A,#N/A,TRUE,"Лист3"}</definedName>
    <definedName name="oilkkh" localSheetId="0" hidden="1">{#N/A,#N/A,TRUE,"Лист1";#N/A,#N/A,TRUE,"Лист2";#N/A,#N/A,TRUE,"Лист3"}</definedName>
    <definedName name="oilkkh" localSheetId="1" hidden="1">{#N/A,#N/A,TRUE,"Лист1";#N/A,#N/A,TRUE,"Лист2";#N/A,#N/A,TRUE,"Лист3"}</definedName>
    <definedName name="oilkkh" localSheetId="2" hidden="1">{#N/A,#N/A,TRUE,"Лист1";#N/A,#N/A,TRUE,"Лист2";#N/A,#N/A,TRUE,"Лист3"}</definedName>
    <definedName name="oilkkh" hidden="1">{#N/A,#N/A,TRUE,"Лист1";#N/A,#N/A,TRUE,"Лист2";#N/A,#N/A,TRUE,"Лист3"}</definedName>
    <definedName name="oiuuyyyyyyyyyyyyyyy" localSheetId="0" hidden="1">{#N/A,#N/A,TRUE,"Лист1";#N/A,#N/A,TRUE,"Лист2";#N/A,#N/A,TRUE,"Лист3"}</definedName>
    <definedName name="oiuuyyyyyyyyyyyyyyy" localSheetId="1" hidden="1">{#N/A,#N/A,TRUE,"Лист1";#N/A,#N/A,TRUE,"Лист2";#N/A,#N/A,TRUE,"Лист3"}</definedName>
    <definedName name="oiuuyyyyyyyyyyyyyyy" localSheetId="2" hidden="1">{#N/A,#N/A,TRUE,"Лист1";#N/A,#N/A,TRUE,"Лист2";#N/A,#N/A,TRUE,"Лист3"}</definedName>
    <definedName name="oiuuyyyyyyyyyyyyyyy" hidden="1">{#N/A,#N/A,TRUE,"Лист1";#N/A,#N/A,TRUE,"Лист2";#N/A,#N/A,TRUE,"Лист3"}</definedName>
    <definedName name="ojkjkhjgghfd" localSheetId="0" hidden="1">{#N/A,#N/A,TRUE,"Лист1";#N/A,#N/A,TRUE,"Лист2";#N/A,#N/A,TRUE,"Лист3"}</definedName>
    <definedName name="ojkjkhjgghfd" localSheetId="1" hidden="1">{#N/A,#N/A,TRUE,"Лист1";#N/A,#N/A,TRUE,"Лист2";#N/A,#N/A,TRUE,"Лист3"}</definedName>
    <definedName name="ojkjkhjgghfd" localSheetId="2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poooooooooooooooo" localSheetId="0" hidden="1">{#N/A,#N/A,TRUE,"Лист1";#N/A,#N/A,TRUE,"Лист2";#N/A,#N/A,TRUE,"Лист3"}</definedName>
    <definedName name="oopoooooooooooooooo" localSheetId="1" hidden="1">{#N/A,#N/A,TRUE,"Лист1";#N/A,#N/A,TRUE,"Лист2";#N/A,#N/A,TRUE,"Лист3"}</definedName>
    <definedName name="oopoooooooooooooooo" localSheetId="2" hidden="1">{#N/A,#N/A,TRUE,"Лист1";#N/A,#N/A,TRUE,"Лист2";#N/A,#N/A,TRUE,"Лист3"}</definedName>
    <definedName name="oopoooooooooooooooo" hidden="1">{#N/A,#N/A,TRUE,"Лист1";#N/A,#N/A,TRUE,"Лист2";#N/A,#N/A,TRUE,"Лист3"}</definedName>
    <definedName name="P1_dip" hidden="1">[3]База!$G$167:$G$172,[3]База!$G$174:$G$175,[3]База!$G$177:$G$180,[3]База!$G$182,[3]База!$G$184:$G$188,[3]База!$G$190,[3]База!$G$192:$G$194</definedName>
    <definedName name="P1_eso" hidden="1">[3]База!$G$167:$G$172,[3]База!$G$174:$G$175,[3]База!$G$177:$G$180,[3]База!$G$182,[3]База!$G$184:$G$188,[3]База!$G$190,[3]База!$G$192:$G$194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localSheetId="2" hidden="1">#REF!,#REF!,#REF!,#REF!,#REF!,#REF!,#REF!,#REF!</definedName>
    <definedName name="P1_ESO_PROT" hidden="1">#REF!,#REF!,#REF!,#REF!,#REF!,#REF!,#REF!,#REF!</definedName>
    <definedName name="P1_net" hidden="1">[3]База!$G$118:$G$123,[3]База!$G$125:$G$126,[3]База!$G$128:$G$131,[3]База!$G$133,[3]База!$G$135:$G$139,[3]База!$G$141,[3]База!$G$143:$G$145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localSheetId="2" hidden="1">#REF!,#REF!,#REF!,#REF!,#REF!,#REF!,#REF!</definedName>
    <definedName name="P1_SBT_PROT" hidden="1">#REF!,#REF!,#REF!,#REF!,#REF!,#REF!,#REF!</definedName>
    <definedName name="P1_SC_CLR" localSheetId="0" hidden="1">#REF!,#REF!,#REF!,#REF!,#REF!</definedName>
    <definedName name="P1_SC_CLR" localSheetId="1" hidden="1">#REF!,#REF!,#REF!,#REF!,#REF!</definedName>
    <definedName name="P1_SC_CLR" localSheetId="2" hidden="1">#REF!,#REF!,#REF!,#REF!,#REF!</definedName>
    <definedName name="P1_SC_CLR" hidden="1">#REF!,#REF!,#REF!,#REF!,#REF!</definedName>
    <definedName name="P1_SC_PROT1" hidden="1">'[4]Баланс энергии'!$B$14:$B$15,'[4]Баланс энергии'!$D$8:$G$9,'[4]Баланс энергии'!$D$14:$G$15,'[4]Баланс энергии'!#REF!,'[4]Баланс энергии'!#REF!</definedName>
    <definedName name="P1_SC_PROT10" hidden="1">'[4]Ремонты 2010'!$G$17,'[4]Ремонты 2010'!$B$17:$D$17,'[4]Ремонты 2010'!$A$14:$G$15,'[4]Ремонты 2010'!$A$9:$E$10,'[4]Ремонты 2010'!$A$3:$G$3</definedName>
    <definedName name="P1_SC_PROT14" hidden="1">[4]Общеэксплуатационные!$C$11:$C$13,[4]Общеэксплуатационные!$E$11:$F$13,[4]Общеэксплуатационные!$D$15,[4]Общеэксплуатационные!$B$15</definedName>
    <definedName name="P1_SC_PROT15" hidden="1">'[4]П.1.20. расшифровка КВЛ 2010'!$A$16:$A$17,'[4]П.1.20. расшифровка КВЛ 2010'!$A$20:$A$21,'[4]П.1.20. расшифровка КВЛ 2010'!$A$24:$A$25</definedName>
    <definedName name="P1_SC_PROT17" hidden="1">'[4]соц характер'!$A$3:$F$3,'[4]соц характер'!$A$16:$A$19,'[4]соц характер'!$A$23:$A$25,'[4]соц характер'!$C$10:$C$13,'[4]соц характер'!$E$10:$F$13</definedName>
    <definedName name="P1_SC_PROT2" hidden="1">'[4]Баланс мощности'!#REF!,'[4]Баланс мощности'!#REF!,'[4]Баланс мощности'!#REF!,'[4]Баланс мощности'!#REF!,'[4]Баланс мощности'!#REF!</definedName>
    <definedName name="P1_SC_PROT26" hidden="1">'[4]П.1.20. расшифровка КВЛ 2010'!$A$16:$A$17,'[4]П.1.20. расшифровка КВЛ 2010'!$A$20:$A$21,'[4]П.1.20. расшифровка КВЛ 2010'!$A$24:$A$25</definedName>
    <definedName name="P1_SC_PROT5" hidden="1">'[4]амортизация по уровням напряжен'!$I$10:$I$13,'[4]амортизация по уровням напряжен'!$I$15:$I$18,'[4]амортизация по уровням напряжен'!$D$15:$F$18</definedName>
    <definedName name="P1_SC_PROT7" hidden="1">'[4]П.1.16. оплата труда'!$E$29:$E$30,'[4]П.1.16. оплата труда'!$D$28,'[4]П.1.16. оплата труда'!$F$28,'[4]П.1.16. оплата труда'!$G$27</definedName>
    <definedName name="P1_SC22" localSheetId="0" hidden="1">#REF!,#REF!,#REF!,#REF!,#REF!,#REF!</definedName>
    <definedName name="P1_SC22" localSheetId="1" hidden="1">#REF!,#REF!,#REF!,#REF!,#REF!,#REF!</definedName>
    <definedName name="P1_SC22" localSheetId="2" hidden="1">#REF!,#REF!,#REF!,#REF!,#REF!,#REF!</definedName>
    <definedName name="P1_SC22" hidden="1">#REF!,#REF!,#REF!,#REF!,#REF!,#REF!</definedName>
    <definedName name="P1_SCOPE_17_PRT" hidden="1">[3]База!$E$13:$H$21,[3]База!$J$9:$J$11,[3]База!$J$13:$J$21,[3]База!$E$24:$H$26,[3]База!$E$28:$H$36,[3]База!$J$24:$M$26,[3]База!$J$28:$M$36,[3]База!$E$39:$H$41</definedName>
    <definedName name="P1_SCOPE_4_PRT" hidden="1">[3]База!$F$23:$I$23,[3]База!$F$25:$I$25,[3]База!$F$27:$I$31,[3]База!$K$14:$N$20,[3]База!$K$23:$N$23,[3]База!$K$25:$N$25,[3]База!$K$27:$N$31,[3]База!$P$14:$S$20,[3]База!$P$23:$S$23</definedName>
    <definedName name="P1_SCOPE_5_PRT" hidden="1">[3]База!$F$23:$I$23,[3]База!$F$25:$I$25,[3]База!$F$27:$I$31,[3]База!$K$14:$N$21,[3]База!$K$23:$N$23,[3]База!$K$25:$N$25,[3]База!$K$27:$N$31,[3]База!$P$14:$S$21,[3]База!$P$23:$S$23</definedName>
    <definedName name="P1_SCOPE_CORR" localSheetId="0" hidden="1">#REF!,#REF!,#REF!,#REF!,#REF!,#REF!,#REF!</definedName>
    <definedName name="P1_SCOPE_CORR" localSheetId="1" hidden="1">#REF!,#REF!,#REF!,#REF!,#REF!,#REF!,#REF!</definedName>
    <definedName name="P1_SCOPE_CORR" localSheetId="2" hidden="1">#REF!,#REF!,#REF!,#REF!,#REF!,#REF!,#REF!</definedName>
    <definedName name="P1_SCOPE_CORR" hidden="1">#REF!,#REF!,#REF!,#REF!,#REF!,#REF!,#REF!</definedName>
    <definedName name="P1_SCOPE_DOP" localSheetId="0" hidden="1">#REF!,#REF!,#REF!,#REF!,#REF!,#REF!</definedName>
    <definedName name="P1_SCOPE_DOP" localSheetId="1" hidden="1">#REF!,#REF!,#REF!,#REF!,#REF!,#REF!</definedName>
    <definedName name="P1_SCOPE_DOP" localSheetId="2" hidden="1">#REF!,#REF!,#REF!,#REF!,#REF!,#REF!</definedName>
    <definedName name="P1_SCOPE_DOP" hidden="1">#REF!,#REF!,#REF!,#REF!,#REF!,#REF!</definedName>
    <definedName name="P1_SCOPE_F1_PRT" hidden="1">[3]База!$D$74:$E$84,[3]База!$D$71:$E$72,[3]База!$D$66:$E$69,[3]База!$D$61:$E$64</definedName>
    <definedName name="P1_SCOPE_F2_PRT" hidden="1">[3]База!$G$56,[3]База!$E$55:$E$56,[3]База!$F$55:$G$55,[3]База!$D$55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localSheetId="2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localSheetId="2" hidden="1">#REF!,#REF!,#REF!,#REF!,#REF!,#REF!</definedName>
    <definedName name="P1_SCOPE_FRML" hidden="1">#REF!,#REF!,#REF!,#REF!,#REF!,#REF!</definedName>
    <definedName name="P1_SCOPE_FST7" localSheetId="0" hidden="1">#REF!,#REF!,#REF!,#REF!,#REF!,#REF!</definedName>
    <definedName name="P1_SCOPE_FST7" localSheetId="1" hidden="1">#REF!,#REF!,#REF!,#REF!,#REF!,#REF!</definedName>
    <definedName name="P1_SCOPE_FST7" localSheetId="2" hidden="1">#REF!,#REF!,#REF!,#REF!,#REF!,#REF!</definedName>
    <definedName name="P1_SCOPE_FST7" hidden="1">#REF!,#REF!,#REF!,#REF!,#REF!,#REF!</definedName>
    <definedName name="P1_SCOPE_FULL_LOAD" localSheetId="0" hidden="1">#REF!,#REF!,#REF!,#REF!,#REF!,#REF!</definedName>
    <definedName name="P1_SCOPE_FULL_LOAD" localSheetId="1" hidden="1">#REF!,#REF!,#REF!,#REF!,#REF!,#REF!</definedName>
    <definedName name="P1_SCOPE_FULL_LOAD" localSheetId="2" hidden="1">#REF!,#REF!,#REF!,#REF!,#REF!,#REF!</definedName>
    <definedName name="P1_SCOPE_FULL_LOAD" hidden="1">#REF!,#REF!,#REF!,#REF!,#REF!,#REF!</definedName>
    <definedName name="P1_SCOPE_IND" localSheetId="0" hidden="1">#REF!,#REF!,#REF!,#REF!,#REF!,#REF!</definedName>
    <definedName name="P1_SCOPE_IND" localSheetId="1" hidden="1">#REF!,#REF!,#REF!,#REF!,#REF!,#REF!</definedName>
    <definedName name="P1_SCOPE_IND" localSheetId="2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localSheetId="1" hidden="1">#REF!,#REF!,#REF!,#REF!,#REF!</definedName>
    <definedName name="P1_SCOPE_IND2" localSheetId="2" hidden="1">#REF!,#REF!,#REF!,#REF!,#REF!</definedName>
    <definedName name="P1_SCOPE_IND2" hidden="1">#REF!,#REF!,#REF!,#REF!,#REF!</definedName>
    <definedName name="P1_SCOPE_NET_DATE" localSheetId="0" hidden="1">#REF!,#REF!,#REF!,#REF!</definedName>
    <definedName name="P1_SCOPE_NET_DATE" localSheetId="1" hidden="1">#REF!,#REF!,#REF!,#REF!</definedName>
    <definedName name="P1_SCOPE_NET_DATE" localSheetId="2" hidden="1">#REF!,#REF!,#REF!,#REF!</definedName>
    <definedName name="P1_SCOPE_NET_DATE" hidden="1">#REF!,#REF!,#REF!,#REF!</definedName>
    <definedName name="P1_SCOPE_NET_NVV" localSheetId="0" hidden="1">#REF!,#REF!,#REF!,#REF!,#REF!,#REF!,#REF!</definedName>
    <definedName name="P1_SCOPE_NET_NVV" localSheetId="1" hidden="1">#REF!,#REF!,#REF!,#REF!,#REF!,#REF!,#REF!</definedName>
    <definedName name="P1_SCOPE_NET_NVV" localSheetId="2" hidden="1">#REF!,#REF!,#REF!,#REF!,#REF!,#REF!,#REF!</definedName>
    <definedName name="P1_SCOPE_NET_NVV" hidden="1">#REF!,#REF!,#REF!,#REF!,#REF!,#REF!,#REF!</definedName>
    <definedName name="P1_SCOPE_NOTIND" localSheetId="0" hidden="1">#REF!,#REF!,#REF!,#REF!,#REF!,#REF!</definedName>
    <definedName name="P1_SCOPE_NOTIND" localSheetId="1" hidden="1">#REF!,#REF!,#REF!,#REF!,#REF!,#REF!</definedName>
    <definedName name="P1_SCOPE_NOTIND" localSheetId="2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localSheetId="1" hidden="1">#REF!,#REF!,#REF!,#REF!,#REF!,#REF!,#REF!</definedName>
    <definedName name="P1_SCOPE_NotInd2" localSheetId="2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localSheetId="1" hidden="1">#REF!,#REF!,#REF!,#REF!,#REF!,#REF!,#REF!</definedName>
    <definedName name="P1_SCOPE_NotInd3" localSheetId="2" hidden="1">#REF!,#REF!,#REF!,#REF!,#REF!,#REF!,#REF!</definedName>
    <definedName name="P1_SCOPE_NotInd3" hidden="1">#REF!,#REF!,#REF!,#REF!,#REF!,#REF!,#REF!</definedName>
    <definedName name="P1_SCOPE_NotInt" localSheetId="0" hidden="1">#REF!,#REF!,#REF!,#REF!,#REF!,#REF!</definedName>
    <definedName name="P1_SCOPE_NotInt" localSheetId="1" hidden="1">#REF!,#REF!,#REF!,#REF!,#REF!,#REF!</definedName>
    <definedName name="P1_SCOPE_NotInt" localSheetId="2" hidden="1">#REF!,#REF!,#REF!,#REF!,#REF!,#REF!</definedName>
    <definedName name="P1_SCOPE_NotInt" hidden="1">#REF!,#REF!,#REF!,#REF!,#REF!,#REF!</definedName>
    <definedName name="P1_SCOPE_PER_PRT" hidden="1">[3]База!$H$15:$H$19,[3]База!$H$21:$H$25,[3]База!$J$14:$J$25,[3]База!$K$15:$K$19,[3]База!$K$21:$K$25</definedName>
    <definedName name="P1_SCOPE_PROT1" hidden="1">'[5]Баланс энергии'!#REF!,'[5]Баланс энергии'!#REF!,'[5]Баланс энергии'!#REF!,'[5]Баланс энергии'!$J$11,'[5]Баланс энергии'!$L$11:$L$12</definedName>
    <definedName name="P1_SCOPE_PROT13" hidden="1">[5]УПХ!$A$14:$A$18,[5]УПХ!#REF!,[5]УПХ!#REF!,[5]УПХ!#REF!,[5]УПХ!#REF!,[5]УПХ!#REF!,[5]УПХ!#REF!,[5]УПХ!#REF!</definedName>
    <definedName name="P1_SCOPE_PROT14" hidden="1">[5]УНПХ!#REF!,[5]УНПХ!#REF!,[5]УНПХ!#REF!,[5]УНПХ!#REF!,[5]УНПХ!#REF!,[5]УНПХ!#REF!,[5]УНПХ!#REF!,[5]УНПХ!$D$31</definedName>
    <definedName name="P1_SCOPE_PROT16" hidden="1">'[5]Транспортный налог'!$A$9:$C$23,'[5]Транспортный налог'!#REF!,'[5]Транспортный налог'!$E$9:$E$23,'[5]Транспортный налог'!#REF!,'[5]Транспортный налог'!#REF!,'[5]Транспортный налог'!#REF!</definedName>
    <definedName name="P1_SCOPE_PROT2" hidden="1">'[5]Баланс мощности'!#REF!,'[5]Баланс мощности'!#REF!,'[5]Баланс мощности'!#REF!,'[5]Баланс мощности'!#REF!,'[5]Баланс мощности'!$E$11</definedName>
    <definedName name="P1_SCOPE_PROT22" hidden="1">[5]Страхование!$A$23:$A$25,[5]Страхование!$A$18:$A$20,[5]Страхование!$A$13:$A$15,[5]Страхование!$A$8:$A$10,[5]Страхование!$C$8:$C$10,[5]Страхование!#REF!,[5]Страхование!$C$13:$C$15</definedName>
    <definedName name="P1_SCOPE_PROT27" hidden="1">'[5] КВЛ 2017 план'!#REF!,'[5] КВЛ 2017 план'!$B$50:$B$53,'[5] КВЛ 2017 план'!$A$46:$B$48,'[5] КВЛ 2017 план'!#REF!,'[5] КВЛ 2017 план'!$A$10:$B$12,'[5] КВЛ 2017 план'!$A$19:$B$23</definedName>
    <definedName name="P1_SCOPE_PROT34" hidden="1">#REF!,#REF!,#REF!,#REF!,#REF!,#REF!</definedName>
    <definedName name="P1_SCOPE_PROT5" hidden="1">'[5]Амортизация по уровням напр-я'!$I$20:$I$23,'[5]Амортизация по уровням напр-я'!$I$15:$I$18,'[5]Амортизация по уровням напр-я'!$D$15:$F$18</definedName>
    <definedName name="P1_SCOPE_PROT8" hidden="1">'[5]Оплата труда'!$E$15:$E$16,'[5]Оплата труда'!$D$14,'[5]Оплата труда'!$F$14:$F$14,'[5]Оплата труда'!$F$12:$F$12</definedName>
    <definedName name="P1_SCOPE_REGS" localSheetId="0" hidden="1">#REF!,#REF!,#REF!,#REF!,#REF!</definedName>
    <definedName name="P1_SCOPE_REGS" localSheetId="1" hidden="1">#REF!,#REF!,#REF!,#REF!,#REF!</definedName>
    <definedName name="P1_SCOPE_REGS" localSheetId="2" hidden="1">#REF!,#REF!,#REF!,#REF!,#REF!</definedName>
    <definedName name="P1_SCOPE_REGS" hidden="1">#REF!,#REF!,#REF!,#REF!,#REF!</definedName>
    <definedName name="P1_SCOPE_SAVE2" localSheetId="0" hidden="1">#REF!,#REF!,#REF!,#REF!,#REF!,#REF!,#REF!</definedName>
    <definedName name="P1_SCOPE_SAVE2" localSheetId="1" hidden="1">#REF!,#REF!,#REF!,#REF!,#REF!,#REF!,#REF!</definedName>
    <definedName name="P1_SCOPE_SAVE2" localSheetId="2" hidden="1">#REF!,#REF!,#REF!,#REF!,#REF!,#REF!,#REF!</definedName>
    <definedName name="P1_SCOPE_SAVE2" hidden="1">#REF!,#REF!,#REF!,#REF!,#REF!,#REF!,#REF!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localSheetId="2" hidden="1">#REF!,#REF!,#REF!,#REF!,#REF!,#REF!,#REF!</definedName>
    <definedName name="P1_SCOPE_SV_LD" hidden="1">#REF!,#REF!,#REF!,#REF!,#REF!,#REF!,#REF!</definedName>
    <definedName name="P1_SCOPE_SV_LD1" localSheetId="0" hidden="1">#REF!,#REF!,#REF!,#REF!,#REF!,#REF!,#REF!</definedName>
    <definedName name="P1_SCOPE_SV_LD1" localSheetId="1" hidden="1">#REF!,#REF!,#REF!,#REF!,#REF!,#REF!,#REF!</definedName>
    <definedName name="P1_SCOPE_SV_LD1" localSheetId="2" hidden="1">#REF!,#REF!,#REF!,#REF!,#REF!,#REF!,#REF!</definedName>
    <definedName name="P1_SCOPE_SV_LD1" hidden="1">#REF!,#REF!,#REF!,#REF!,#REF!,#REF!,#REF!</definedName>
    <definedName name="P1_SCOPE_SYS_SVOD" hidden="1">[6]Свод!$L$27:$N$37,[6]Свод!$L$39:$N$51,[6]Свод!$L$53:$N$66,[6]Свод!$L$68:$N$73,[6]Свод!$L$75:$N$89,[6]Свод!$L$91:$N$101,[6]Свод!$L$103:$N$111</definedName>
    <definedName name="P1_SCOPE_TAR" hidden="1">[6]Свод!$G$27:$AA$37,[6]Свод!$G$39:$AA$51,[6]Свод!$G$53:$AA$66,[6]Свод!$G$68:$AA$73,[6]Свод!$G$75:$AA$89,[6]Свод!$G$91:$AA$101,[6]Свод!$G$103:$AA$111</definedName>
    <definedName name="P1_SCOPE_TAR_OLD" hidden="1">[6]Свод!$H$27:$H$37,[6]Свод!$H$39:$H$51,[6]Свод!$H$53:$H$66,[6]Свод!$H$68:$H$73,[6]Свод!$H$75:$H$89,[6]Свод!$H$91:$H$101,[6]Свод!$H$103:$H$108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localSheetId="2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localSheetId="1" hidden="1">#REF!,#REF!,#REF!,#REF!,#REF!,#REF!,#REF!</definedName>
    <definedName name="P1_SET_PRT" localSheetId="2" hidden="1">#REF!,#REF!,#REF!,#REF!,#REF!,#REF!,#REF!</definedName>
    <definedName name="P1_SET_PRT" hidden="1">#REF!,#REF!,#REF!,#REF!,#REF!,#REF!,#REF!</definedName>
    <definedName name="P1_T1?axis?ПРД2?2005" localSheetId="0" hidden="1">#REF!,#REF!,#REF!,#REF!,#REF!,#REF!,#REF!</definedName>
    <definedName name="P1_T1?axis?ПРД2?2005" localSheetId="1" hidden="1">#REF!,#REF!,#REF!,#REF!,#REF!,#REF!,#REF!</definedName>
    <definedName name="P1_T1?axis?ПРД2?2005" localSheetId="2" hidden="1">#REF!,#REF!,#REF!,#REF!,#REF!,#REF!,#REF!</definedName>
    <definedName name="P1_T1?axis?ПРД2?2005" hidden="1">#REF!,#REF!,#REF!,#REF!,#REF!,#REF!,#REF!</definedName>
    <definedName name="P1_T1?axis?ПРД2?2006" hidden="1">#REF!,#REF!,#REF!,#REF!,#REF!,#REF!,#REF!</definedName>
    <definedName name="P1_T1?Data" hidden="1">#REF!,#REF!,#REF!,#REF!,#REF!,#REF!,#REF!</definedName>
    <definedName name="P1_T1?Fuel_type" localSheetId="0" hidden="1">#REF!,#REF!,#REF!,#REF!,#REF!,#REF!,#REF!,#REF!,#REF!,#REF!,#REF!</definedName>
    <definedName name="P1_T1?Fuel_type" localSheetId="1" hidden="1">#REF!,#REF!,#REF!,#REF!,#REF!,#REF!,#REF!,#REF!,#REF!,#REF!,#REF!</definedName>
    <definedName name="P1_T1?Fuel_type" localSheetId="2" hidden="1">#REF!,#REF!,#REF!,#REF!,#REF!,#REF!,#REF!,#REF!,#REF!,#REF!,#REF!</definedName>
    <definedName name="P1_T1?Fuel_type" hidden="1">#REF!,#REF!,#REF!,#REF!,#REF!,#REF!,#REF!,#REF!,#REF!,#REF!,#REF!</definedName>
    <definedName name="P1_T1?L1.1.1" localSheetId="0" hidden="1">#REF!,#REF!,#REF!,#REF!,#REF!,#REF!,#REF!</definedName>
    <definedName name="P1_T1?L1.1.1" localSheetId="1" hidden="1">#REF!,#REF!,#REF!,#REF!,#REF!,#REF!,#REF!</definedName>
    <definedName name="P1_T1?L1.1.1" localSheetId="2" hidden="1">#REF!,#REF!,#REF!,#REF!,#REF!,#REF!,#REF!</definedName>
    <definedName name="P1_T1?L1.1.1" hidden="1">#REF!,#REF!,#REF!,#REF!,#REF!,#REF!,#REF!</definedName>
    <definedName name="P1_T1?L1.1.1.1" localSheetId="0" hidden="1">#REF!,#REF!,#REF!,#REF!,#REF!,#REF!,#REF!</definedName>
    <definedName name="P1_T1?L1.1.1.1" localSheetId="1" hidden="1">#REF!,#REF!,#REF!,#REF!,#REF!,#REF!,#REF!</definedName>
    <definedName name="P1_T1?L1.1.1.1" localSheetId="2" hidden="1">#REF!,#REF!,#REF!,#REF!,#REF!,#REF!,#REF!</definedName>
    <definedName name="P1_T1?L1.1.1.1" hidden="1">#REF!,#REF!,#REF!,#REF!,#REF!,#REF!,#REF!</definedName>
    <definedName name="P1_T1?L1.1.2" localSheetId="0" hidden="1">#REF!,#REF!,#REF!,#REF!,#REF!,#REF!,#REF!</definedName>
    <definedName name="P1_T1?L1.1.2" localSheetId="1" hidden="1">#REF!,#REF!,#REF!,#REF!,#REF!,#REF!,#REF!</definedName>
    <definedName name="P1_T1?L1.1.2" localSheetId="2" hidden="1">#REF!,#REF!,#REF!,#REF!,#REF!,#REF!,#REF!</definedName>
    <definedName name="P1_T1?L1.1.2" hidden="1">#REF!,#REF!,#REF!,#REF!,#REF!,#REF!,#REF!</definedName>
    <definedName name="P1_T1?L1.1.2.1" hidden="1">#REF!,#REF!,#REF!,#REF!,#REF!,#REF!,#REF!</definedName>
    <definedName name="P1_T1?L1.1.2.1.1" hidden="1">#REF!,#REF!,#REF!,#REF!,#REF!,#REF!,#REF!</definedName>
    <definedName name="P1_T1?L1.1.2.1.2" hidden="1">#REF!,#REF!,#REF!,#REF!,#REF!,#REF!,#REF!</definedName>
    <definedName name="P1_T1?L1.1.2.1.3" hidden="1">#REF!,#REF!,#REF!,#REF!,#REF!,#REF!,#REF!</definedName>
    <definedName name="P1_T1?L1.1.2.2" hidden="1">#REF!,#REF!,#REF!,#REF!,#REF!,#REF!,#REF!</definedName>
    <definedName name="P1_T1?L1.1.2.3" hidden="1">#REF!,#REF!,#REF!,#REF!,#REF!,#REF!,#REF!</definedName>
    <definedName name="P1_T1?L1.1.2.4" hidden="1">#REF!,#REF!,#REF!,#REF!,#REF!,#REF!,#REF!</definedName>
    <definedName name="P1_T1?L1.1.2.5" hidden="1">#REF!,#REF!,#REF!,#REF!,#REF!,#REF!,#REF!</definedName>
    <definedName name="P1_T1?L1.1.2.6" hidden="1">#REF!,#REF!,#REF!,#REF!,#REF!,#REF!,#REF!</definedName>
    <definedName name="P1_T1?L1.1.2.7" hidden="1">#REF!,#REF!,#REF!,#REF!,#REF!,#REF!,#REF!</definedName>
    <definedName name="P1_T1?L1.1.2.7.1" hidden="1">#REF!,#REF!,#REF!,#REF!,#REF!,#REF!,#REF!</definedName>
    <definedName name="P1_T1?M1" localSheetId="0" hidden="1">#REF!,#REF!,#REF!,#REF!,#REF!,#REF!,#REF!,#REF!,#REF!,#REF!,#REF!</definedName>
    <definedName name="P1_T1?M1" localSheetId="1" hidden="1">#REF!,#REF!,#REF!,#REF!,#REF!,#REF!,#REF!,#REF!,#REF!,#REF!,#REF!</definedName>
    <definedName name="P1_T1?M1" localSheetId="2" hidden="1">#REF!,#REF!,#REF!,#REF!,#REF!,#REF!,#REF!,#REF!,#REF!,#REF!,#REF!</definedName>
    <definedName name="P1_T1?M1" hidden="1">#REF!,#REF!,#REF!,#REF!,#REF!,#REF!,#REF!,#REF!,#REF!,#REF!,#REF!</definedName>
    <definedName name="P1_T1?M2" localSheetId="0" hidden="1">#REF!,#REF!,#REF!,#REF!,#REF!,#REF!,#REF!,#REF!,#REF!,#REF!,#REF!</definedName>
    <definedName name="P1_T1?M2" localSheetId="1" hidden="1">#REF!,#REF!,#REF!,#REF!,#REF!,#REF!,#REF!,#REF!,#REF!,#REF!,#REF!</definedName>
    <definedName name="P1_T1?M2" localSheetId="2" hidden="1">#REF!,#REF!,#REF!,#REF!,#REF!,#REF!,#REF!,#REF!,#REF!,#REF!,#REF!</definedName>
    <definedName name="P1_T1?M2" hidden="1">#REF!,#REF!,#REF!,#REF!,#REF!,#REF!,#REF!,#REF!,#REF!,#REF!,#REF!</definedName>
    <definedName name="P1_T1?unit?ГКАЛ" localSheetId="0" hidden="1">#REF!,#REF!,#REF!,#REF!,#REF!,#REF!,#REF!</definedName>
    <definedName name="P1_T1?unit?ГКАЛ" localSheetId="1" hidden="1">#REF!,#REF!,#REF!,#REF!,#REF!,#REF!,#REF!</definedName>
    <definedName name="P1_T1?unit?ГКАЛ" localSheetId="2" hidden="1">#REF!,#REF!,#REF!,#REF!,#REF!,#REF!,#REF!</definedName>
    <definedName name="P1_T1?unit?ГКАЛ" hidden="1">#REF!,#REF!,#REF!,#REF!,#REF!,#REF!,#REF!</definedName>
    <definedName name="P1_T1?unit?РУБ.ГКАЛ" localSheetId="0" hidden="1">#REF!,#REF!,#REF!,#REF!,#REF!,#REF!,#REF!</definedName>
    <definedName name="P1_T1?unit?РУБ.ГКАЛ" localSheetId="1" hidden="1">#REF!,#REF!,#REF!,#REF!,#REF!,#REF!,#REF!</definedName>
    <definedName name="P1_T1?unit?РУБ.ГКАЛ" localSheetId="2" hidden="1">#REF!,#REF!,#REF!,#REF!,#REF!,#REF!,#REF!</definedName>
    <definedName name="P1_T1?unit?РУБ.ГКАЛ" hidden="1">#REF!,#REF!,#REF!,#REF!,#REF!,#REF!,#REF!</definedName>
    <definedName name="P1_T1?unit?РУБ.ТОНН" localSheetId="0" hidden="1">#REF!,#REF!,#REF!,#REF!,#REF!,#REF!,#REF!,#REF!,#REF!,#REF!,#REF!</definedName>
    <definedName name="P1_T1?unit?РУБ.ТОНН" localSheetId="1" hidden="1">#REF!,#REF!,#REF!,#REF!,#REF!,#REF!,#REF!,#REF!,#REF!,#REF!,#REF!</definedName>
    <definedName name="P1_T1?unit?РУБ.ТОНН" localSheetId="2" hidden="1">#REF!,#REF!,#REF!,#REF!,#REF!,#REF!,#REF!,#REF!,#REF!,#REF!,#REF!</definedName>
    <definedName name="P1_T1?unit?РУБ.ТОНН" hidden="1">#REF!,#REF!,#REF!,#REF!,#REF!,#REF!,#REF!,#REF!,#REF!,#REF!,#REF!</definedName>
    <definedName name="P1_T1?unit?СТР" localSheetId="0" hidden="1">#REF!,#REF!,#REF!,#REF!,#REF!,#REF!,#REF!</definedName>
    <definedName name="P1_T1?unit?СТР" localSheetId="1" hidden="1">#REF!,#REF!,#REF!,#REF!,#REF!,#REF!,#REF!</definedName>
    <definedName name="P1_T1?unit?СТР" localSheetId="2" hidden="1">#REF!,#REF!,#REF!,#REF!,#REF!,#REF!,#REF!</definedName>
    <definedName name="P1_T1?unit?СТР" hidden="1">#REF!,#REF!,#REF!,#REF!,#REF!,#REF!,#REF!</definedName>
    <definedName name="P1_T1?unit?ТОНН" localSheetId="0" hidden="1">#REF!,#REF!,#REF!,#REF!,#REF!,#REF!,#REF!,#REF!,#REF!,#REF!,#REF!</definedName>
    <definedName name="P1_T1?unit?ТОНН" localSheetId="1" hidden="1">#REF!,#REF!,#REF!,#REF!,#REF!,#REF!,#REF!,#REF!,#REF!,#REF!,#REF!</definedName>
    <definedName name="P1_T1?unit?ТОНН" localSheetId="2" hidden="1">#REF!,#REF!,#REF!,#REF!,#REF!,#REF!,#REF!,#REF!,#REF!,#REF!,#REF!</definedName>
    <definedName name="P1_T1?unit?ТОНН" hidden="1">#REF!,#REF!,#REF!,#REF!,#REF!,#REF!,#REF!,#REF!,#REF!,#REF!,#REF!</definedName>
    <definedName name="P1_T1?unit?ТРУБ" localSheetId="0" hidden="1">#REF!,#REF!,#REF!,#REF!,#REF!,#REF!,#REF!</definedName>
    <definedName name="P1_T1?unit?ТРУБ" localSheetId="1" hidden="1">#REF!,#REF!,#REF!,#REF!,#REF!,#REF!,#REF!</definedName>
    <definedName name="P1_T1?unit?ТРУБ" localSheetId="2" hidden="1">#REF!,#REF!,#REF!,#REF!,#REF!,#REF!,#REF!</definedName>
    <definedName name="P1_T1?unit?ТРУБ" hidden="1">#REF!,#REF!,#REF!,#REF!,#REF!,#REF!,#REF!</definedName>
    <definedName name="P1_T1_Protect" hidden="1">[7]перекрестка!$J$42:$K$46,[7]перекрестка!$J$49,[7]перекрестка!$J$50:$K$54,[7]перекрестка!$J$55,[7]перекрестка!$J$56:$K$60,[7]перекрестка!$J$62:$K$66</definedName>
    <definedName name="P1_T16?axis?R?ДОГОВОР" hidden="1">'[8]16'!$E$76:$M$76,'[8]16'!$E$8:$M$8,'[8]16'!$E$12:$M$12,'[8]16'!$E$52:$M$52,'[8]16'!$E$16:$M$16,'[8]16'!$E$64:$M$64,'[8]16'!$E$84:$M$85,'[8]16'!$E$48:$M$48,'[8]16'!$E$80:$M$80,'[8]16'!$E$72:$M$72,'[8]16'!$E$44:$M$44</definedName>
    <definedName name="P1_T16?axis?R?ДОГОВОР?" hidden="1">'[8]16'!$A$76,'[8]16'!$A$84:$A$85,'[8]16'!$A$72,'[8]16'!$A$80,'[8]16'!$A$68,'[8]16'!$A$64,'[8]16'!$A$60,'[8]16'!$A$56,'[8]16'!$A$52,'[8]16'!$A$48,'[8]16'!$A$44,'[8]16'!$A$40,'[8]16'!$A$36,'[8]16'!$A$32,'[8]16'!$A$28,'[8]16'!$A$24,'[8]16'!$A$20</definedName>
    <definedName name="P1_T16?L1" hidden="1">'[8]16'!$A$74:$M$74,'[8]16'!$A$14:$M$14,'[8]16'!$A$10:$M$10,'[8]16'!$A$50:$M$50,'[8]16'!$A$6:$M$6,'[8]16'!$A$62:$M$62,'[8]16'!$A$78:$M$78,'[8]16'!$A$46:$M$46,'[8]16'!$A$82:$M$82,'[8]16'!$A$70:$M$70,'[8]16'!$A$42:$M$42</definedName>
    <definedName name="P1_T16?L1.x" hidden="1">'[8]16'!$A$76:$M$76,'[8]16'!$A$16:$M$16,'[8]16'!$A$12:$M$12,'[8]16'!$A$52:$M$52,'[8]16'!$A$8:$M$8,'[8]16'!$A$64:$M$64,'[8]16'!$A$80:$M$80,'[8]16'!$A$48:$M$48,'[8]16'!$A$84:$M$85,'[8]16'!$A$72:$M$72,'[8]16'!$A$44:$M$44</definedName>
    <definedName name="P1_T16_Protect" hidden="1">'[7]16'!$G$10:$K$14,'[7]16'!$G$17:$K$17,'[7]16'!$G$20:$K$20,'[7]16'!$G$23:$K$23,'[7]16'!$G$26:$K$26,'[7]16'!$G$29:$K$29,'[7]16'!$G$33:$K$34,'[7]16'!$G$38:$K$40</definedName>
    <definedName name="P1_T18.2_Protect" hidden="1">'[7]18.2'!$F$12:$J$19,'[7]18.2'!$F$22:$J$25,'[7]18.2'!$B$28:$J$30,'[7]18.2'!$F$32:$J$32,'[7]18.2'!$B$34:$J$36,'[7]18.2'!$F$40:$J$45,'[7]18.2'!$F$52:$J$52</definedName>
    <definedName name="P1_T20_Protection" hidden="1">'[9]20'!$E$4:$H$4,'[9]20'!$E$13:$H$13,'[9]20'!$E$16:$H$17,'[9]20'!$E$19:$H$19,'[9]20'!$J$4:$M$4,'[9]20'!$J$8:$M$11,'[9]20'!$J$13:$M$13,'[9]20'!$J$16:$M$17,'[9]20'!$J$19:$M$19</definedName>
    <definedName name="P1_T24_Data" hidden="1">'[10]24'!$G$10:$N$12,'[10]24'!$G$14:$N$15,'[10]24'!$G$17:$N$20,'[10]24'!$G$22:$N$23,'[10]24'!$G$33:$N$33,'[10]24'!$G$36:$N$38,'[10]24'!$G$40:$N$40,'[10]24'!$G$43:$N$45</definedName>
    <definedName name="P1_T4_Protect" hidden="1">'[7]4'!$G$20:$J$20,'[7]4'!$G$22:$J$22,'[7]4'!$G$24:$J$28,'[7]4'!$L$11:$O$17,'[7]4'!$L$20:$O$20,'[7]4'!$L$22:$O$22,'[7]4'!$L$24:$O$28,'[7]4'!$Q$11:$T$17,'[7]4'!$Q$20:$T$20</definedName>
    <definedName name="P10_SCOPE_FULL_LOAD" localSheetId="0" hidden="1">#REF!,#REF!,#REF!,#REF!,#REF!,#REF!</definedName>
    <definedName name="P10_SCOPE_FULL_LOAD" localSheetId="1" hidden="1">#REF!,#REF!,#REF!,#REF!,#REF!,#REF!</definedName>
    <definedName name="P10_SCOPE_FULL_LOAD" localSheetId="2" hidden="1">#REF!,#REF!,#REF!,#REF!,#REF!,#REF!</definedName>
    <definedName name="P10_SCOPE_FULL_LOAD" hidden="1">#REF!,#REF!,#REF!,#REF!,#REF!,#REF!</definedName>
    <definedName name="P10_T1?unit?ТРУБ" localSheetId="0" hidden="1">#REF!,#REF!,#REF!,#REF!,#REF!,#REF!,#REF!</definedName>
    <definedName name="P10_T1?unit?ТРУБ" localSheetId="1" hidden="1">#REF!,#REF!,#REF!,#REF!,#REF!,#REF!,#REF!</definedName>
    <definedName name="P10_T1?unit?ТРУБ" localSheetId="2" hidden="1">#REF!,#REF!,#REF!,#REF!,#REF!,#REF!,#REF!</definedName>
    <definedName name="P10_T1?unit?ТРУБ" hidden="1">#REF!,#REF!,#REF!,#REF!,#REF!,#REF!,#REF!</definedName>
    <definedName name="P11_SCOPE_FULL_LOAD" localSheetId="0" hidden="1">#REF!,#REF!,#REF!,#REF!,#REF!</definedName>
    <definedName name="P11_SCOPE_FULL_LOAD" localSheetId="1" hidden="1">#REF!,#REF!,#REF!,#REF!,#REF!</definedName>
    <definedName name="P11_SCOPE_FULL_LOAD" localSheetId="2" hidden="1">#REF!,#REF!,#REF!,#REF!,#REF!</definedName>
    <definedName name="P11_SCOPE_FULL_LOAD" hidden="1">#REF!,#REF!,#REF!,#REF!,#REF!</definedName>
    <definedName name="P11_T1?unit?ТРУБ" localSheetId="0" hidden="1">#REF!,#REF!,#REF!,#REF!,#REF!,#REF!,#REF!</definedName>
    <definedName name="P11_T1?unit?ТРУБ" localSheetId="1" hidden="1">#REF!,#REF!,#REF!,#REF!,#REF!,#REF!,#REF!</definedName>
    <definedName name="P11_T1?unit?ТРУБ" localSheetId="2" hidden="1">#REF!,#REF!,#REF!,#REF!,#REF!,#REF!,#REF!</definedName>
    <definedName name="P11_T1?unit?ТРУБ" hidden="1">#REF!,#REF!,#REF!,#REF!,#REF!,#REF!,#REF!</definedName>
    <definedName name="P12_SCOPE_FULL_LOAD" localSheetId="0" hidden="1">#REF!,#REF!,#REF!,#REF!,#REF!,#REF!</definedName>
    <definedName name="P12_SCOPE_FULL_LOAD" localSheetId="1" hidden="1">#REF!,#REF!,#REF!,#REF!,#REF!,#REF!</definedName>
    <definedName name="P12_SCOPE_FULL_LOAD" localSheetId="2" hidden="1">#REF!,#REF!,#REF!,#REF!,#REF!,#REF!</definedName>
    <definedName name="P12_SCOPE_FULL_LOAD" hidden="1">#REF!,#REF!,#REF!,#REF!,#REF!,#REF!</definedName>
    <definedName name="P12_T1?unit?ТРУБ" localSheetId="0" hidden="1">#REF!,#REF!,#REF!,#REF!,#REF!,#REF!,#REF!,'Для сайта приложение 1'!P1_T1?unit?ТРУБ</definedName>
    <definedName name="P12_T1?unit?ТРУБ" localSheetId="1" hidden="1">#REF!,#REF!,#REF!,#REF!,#REF!,#REF!,#REF!,'Для сайта приложение 2'!P1_T1?unit?ТРУБ</definedName>
    <definedName name="P12_T1?unit?ТРУБ" localSheetId="2" hidden="1">#REF!,#REF!,#REF!,#REF!,#REF!,#REF!,#REF!,'Для сайта приложение 3'!P1_T1?unit?ТРУБ</definedName>
    <definedName name="P12_T1?unit?ТРУБ" hidden="1">#REF!,#REF!,#REF!,#REF!,#REF!,#REF!,#REF!,P1_T1?unit?ТРУБ</definedName>
    <definedName name="P13_SCOPE_FULL_LOAD" localSheetId="0" hidden="1">#REF!,#REF!,#REF!,#REF!,#REF!,#REF!</definedName>
    <definedName name="P13_SCOPE_FULL_LOAD" localSheetId="1" hidden="1">#REF!,#REF!,#REF!,#REF!,#REF!,#REF!</definedName>
    <definedName name="P13_SCOPE_FULL_LOAD" localSheetId="2" hidden="1">#REF!,#REF!,#REF!,#REF!,#REF!,#REF!</definedName>
    <definedName name="P13_SCOPE_FULL_LOAD" hidden="1">#REF!,#REF!,#REF!,#REF!,#REF!,#REF!</definedName>
    <definedName name="P13_T1?unit?ТРУБ" localSheetId="0" hidden="1">'Для сайта приложение 1'!P2_T1?unit?ТРУБ,'Для сайта приложение 1'!P3_T1?unit?ТРУБ,'Для сайта приложение 1'!P4_T1?unit?ТРУБ,'Для сайта приложение 1'!P5_T1?unit?ТРУБ,'Для сайта приложение 1'!P6_T1?unit?ТРУБ,'Для сайта приложение 1'!P7_T1?unit?ТРУБ,'Для сайта приложение 1'!P8_T1?unit?ТРУБ,'Для сайта приложение 1'!P9_T1?unit?ТРУБ,'Для сайта приложение 1'!P10_T1?unit?ТРУБ</definedName>
    <definedName name="P13_T1?unit?ТРУБ" localSheetId="1" hidden="1">'Для сайта приложение 2'!P2_T1?unit?ТРУБ,'Для сайта приложение 2'!P3_T1?unit?ТРУБ,'Для сайта приложение 2'!P4_T1?unit?ТРУБ,'Для сайта приложение 2'!P5_T1?unit?ТРУБ,'Для сайта приложение 2'!P6_T1?unit?ТРУБ,'Для сайта приложение 2'!P7_T1?unit?ТРУБ,'Для сайта приложение 2'!P8_T1?unit?ТРУБ,'Для сайта приложение 2'!P9_T1?unit?ТРУБ,'Для сайта приложение 2'!P10_T1?unit?ТРУБ</definedName>
    <definedName name="P13_T1?unit?ТРУБ" localSheetId="2" hidden="1">'Для сайта приложение 3'!P2_T1?unit?ТРУБ,'Для сайта приложение 3'!P3_T1?unit?ТРУБ,'Для сайта приложение 3'!P4_T1?unit?ТРУБ,'Для сайта приложение 3'!P5_T1?unit?ТРУБ,'Для сайта приложение 3'!P6_T1?unit?ТРУБ,'Для сайта приложение 3'!P7_T1?unit?ТРУБ,'Для сайта приложение 3'!P8_T1?unit?ТРУБ,'Для сайта приложение 3'!P9_T1?unit?ТРУБ,'Для сайта приложение 3'!P10_T1?unit?ТРУБ</definedName>
    <definedName name="P13_T1?unit?ТРУБ" hidden="1">'Для сайта приложение 1'!P2_T1?unit?ТРУБ,'Для сайта приложение 1'!P3_T1?unit?ТРУБ,'Для сайта приложение 1'!P4_T1?unit?ТРУБ,'Для сайта приложение 1'!P5_T1?unit?ТРУБ,'Для сайта приложение 1'!P6_T1?unit?ТРУБ,'Для сайта приложение 1'!P7_T1?unit?ТРУБ,'Для сайта приложение 1'!P8_T1?unit?ТРУБ,'Для сайта приложение 1'!P9_T1?unit?ТРУБ,P10_T1?unit?ТРУБ</definedName>
    <definedName name="P14_SCOPE_FULL_LOAD" localSheetId="0" hidden="1">#REF!,#REF!,#REF!,#REF!,#REF!,#REF!</definedName>
    <definedName name="P14_SCOPE_FULL_LOAD" localSheetId="1" hidden="1">#REF!,#REF!,#REF!,#REF!,#REF!,#REF!</definedName>
    <definedName name="P14_SCOPE_FULL_LOAD" localSheetId="2" hidden="1">#REF!,#REF!,#REF!,#REF!,#REF!,#REF!</definedName>
    <definedName name="P14_SCOPE_FULL_LOAD" hidden="1">#REF!,#REF!,#REF!,#REF!,#REF!,#REF!</definedName>
    <definedName name="P15_SCOPE_FULL_LOAD" localSheetId="0" hidden="1">#REF!,#REF!,#REF!,#REF!,#REF!,'Для сайта приложение 1'!P1_SCOPE_FULL_LOAD</definedName>
    <definedName name="P15_SCOPE_FULL_LOAD" localSheetId="1" hidden="1">#REF!,#REF!,#REF!,#REF!,#REF!,'Для сайта приложение 2'!P1_SCOPE_FULL_LOAD</definedName>
    <definedName name="P15_SCOPE_FULL_LOAD" localSheetId="2" hidden="1">#REF!,#REF!,#REF!,#REF!,#REF!,'Для сайта приложение 3'!P1_SCOPE_FULL_LOAD</definedName>
    <definedName name="P15_SCOPE_FULL_LOAD" hidden="1">#REF!,#REF!,#REF!,#REF!,#REF!,P1_SCOPE_FULL_LOAD</definedName>
    <definedName name="P15_T1_Protect" hidden="1">[7]перекрестка!$J$158:$K$162,[7]перекрестка!$J$152:$K$156,[7]перекрестка!$J$146:$K$150,[7]перекрестка!$J$140:$K$144,[7]перекрестка!$J$11</definedName>
    <definedName name="P16_SCOPE_FULL_LOAD" localSheetId="0" hidden="1">'Для сайта приложение 1'!P2_SCOPE_FULL_LOAD,'Для сайта приложение 1'!P3_SCOPE_FULL_LOAD,'Для сайта приложение 1'!P4_SCOPE_FULL_LOAD,'Для сайта приложение 1'!P5_SCOPE_FULL_LOAD,'Для сайта приложение 1'!P6_SCOPE_FULL_LOAD,'Для сайта приложение 1'!P7_SCOPE_FULL_LOAD,'Для сайта приложение 1'!P8_SCOPE_FULL_LOAD</definedName>
    <definedName name="P16_SCOPE_FULL_LOAD" localSheetId="1" hidden="1">'Для сайта приложение 2'!P2_SCOPE_FULL_LOAD,'Для сайта приложение 2'!P3_SCOPE_FULL_LOAD,'Для сайта приложение 2'!P4_SCOPE_FULL_LOAD,'Для сайта приложение 2'!P5_SCOPE_FULL_LOAD,'Для сайта приложение 2'!P6_SCOPE_FULL_LOAD,'Для сайта приложение 2'!P7_SCOPE_FULL_LOAD,'Для сайта приложение 2'!P8_SCOPE_FULL_LOAD</definedName>
    <definedName name="P16_SCOPE_FULL_LOAD" localSheetId="2" hidden="1">'Для сайта приложение 3'!P2_SCOPE_FULL_LOAD,'Для сайта приложение 3'!P3_SCOPE_FULL_LOAD,'Для сайта приложение 3'!P4_SCOPE_FULL_LOAD,'Для сайта приложение 3'!P5_SCOPE_FULL_LOAD,'Для сайта приложение 3'!P6_SCOPE_FULL_LOAD,'Для сайта приложение 3'!P7_SCOPE_FULL_LOAD,'Для сайта приложение 3'!P8_SCOPE_FULL_LOAD</definedName>
    <definedName name="P16_SCOPE_FULL_LOAD" hidden="1">'Для сайта приложение 1'!P2_SCOPE_FULL_LOAD,'Для сайта приложение 1'!P3_SCOPE_FULL_LOAD,'Для сайта приложение 1'!P4_SCOPE_FULL_LOAD,'Для сайта приложение 1'!P5_SCOPE_FULL_LOAD,'Для сайта приложение 1'!P6_SCOPE_FULL_LOAD,'Для сайта приложение 1'!P7_SCOPE_FULL_LOAD,'Для сайта приложение 1'!P8_SCOPE_FULL_LOAD</definedName>
    <definedName name="P16_T1_Protect" hidden="1">[7]перекрестка!$J$12:$K$16,[7]перекрестка!$J$17,[7]перекрестка!$J$18:$K$22,[7]перекрестка!$J$24:$K$28,[7]перекрестка!$J$30:$K$34,[7]перекрестка!$F$23:$G$23</definedName>
    <definedName name="P17_SCOPE_FULL_LOAD" localSheetId="0" hidden="1">'Для сайта приложение 1'!P9_SCOPE_FULL_LOAD,'Для сайта приложение 1'!P10_SCOPE_FULL_LOAD,'Для сайта приложение 1'!P11_SCOPE_FULL_LOAD,'Для сайта приложение 1'!P12_SCOPE_FULL_LOAD,'Для сайта приложение 1'!P13_SCOPE_FULL_LOAD,'Для сайта приложение 1'!P14_SCOPE_FULL_LOAD,'Для сайта приложение 1'!P15_SCOPE_FULL_LOAD</definedName>
    <definedName name="P17_SCOPE_FULL_LOAD" localSheetId="1" hidden="1">'Для сайта приложение 2'!P9_SCOPE_FULL_LOAD,'Для сайта приложение 2'!P10_SCOPE_FULL_LOAD,'Для сайта приложение 2'!P11_SCOPE_FULL_LOAD,'Для сайта приложение 2'!P12_SCOPE_FULL_LOAD,'Для сайта приложение 2'!P13_SCOPE_FULL_LOAD,'Для сайта приложение 2'!P14_SCOPE_FULL_LOAD,'Для сайта приложение 2'!P15_SCOPE_FULL_LOAD</definedName>
    <definedName name="P17_SCOPE_FULL_LOAD" localSheetId="2" hidden="1">'Для сайта приложение 3'!P9_SCOPE_FULL_LOAD,'Для сайта приложение 3'!P10_SCOPE_FULL_LOAD,'Для сайта приложение 3'!P11_SCOPE_FULL_LOAD,'Для сайта приложение 3'!P12_SCOPE_FULL_LOAD,'Для сайта приложение 3'!P13_SCOPE_FULL_LOAD,'Для сайта приложение 3'!P14_SCOPE_FULL_LOAD,'Для сайта приложение 3'!P15_SCOPE_FULL_LOAD</definedName>
    <definedName name="P17_SCOPE_FULL_LOAD" hidden="1">'Для сайта приложение 1'!P9_SCOPE_FULL_LOAD,P10_SCOPE_FULL_LOAD,P11_SCOPE_FULL_LOAD,P12_SCOPE_FULL_LOAD,P13_SCOPE_FULL_LOAD,P14_SCOPE_FULL_LOAD,P15_SCOPE_FULL_LOAD</definedName>
    <definedName name="P17_T1_Protect" hidden="1">[7]перекрестка!$F$29:$G$29,[7]перекрестка!$F$61:$G$61,[7]перекрестка!$F$67:$G$67,[7]перекрестка!$F$101:$G$101,[7]перекрестка!$F$107:$G$107</definedName>
    <definedName name="P18_T1_Protect" localSheetId="0" hidden="1">[7]перекрестка!$F$139:$G$139,[7]перекрестка!$F$145:$G$145,[7]перекрестка!$J$36:$K$40,P1_T1_Protect,P2_T1_Protect,P3_T1_Protect,P4_T1_Protect</definedName>
    <definedName name="P18_T1_Protect" localSheetId="1" hidden="1">[7]перекрестка!$F$139:$G$139,[7]перекрестка!$F$145:$G$145,[7]перекрестка!$J$36:$K$40,P1_T1_Protect,P2_T1_Protect,P3_T1_Protect,P4_T1_Protect</definedName>
    <definedName name="P18_T1_Protect" localSheetId="2" hidden="1">[7]перекрестка!$F$139:$G$139,[7]перекрестка!$F$145:$G$145,[7]перекрестка!$J$36:$K$40,P1_T1_Protect,P2_T1_Protect,P3_T1_Protect,P4_T1_Protect</definedName>
    <definedName name="P18_T1_Protect" hidden="1">[7]перекрестка!$F$139:$G$139,[7]перекрестка!$F$145:$G$145,[7]перекрестка!$J$36:$K$40,P1_T1_Protect,P2_T1_Protect,P3_T1_Protect,P4_T1_Protect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localSheetId="2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localSheetId="2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2_dip" hidden="1">[3]База!$G$100:$G$116,[3]База!$G$118:$G$123,[3]База!$G$125:$G$126,[3]База!$G$128:$G$131,[3]База!$G$133,[3]База!$G$135:$G$139,[3]База!$G$141</definedName>
    <definedName name="P2_SC_CLR" localSheetId="0" hidden="1">#REF!,#REF!,#REF!,#REF!,#REF!</definedName>
    <definedName name="P2_SC_CLR" localSheetId="1" hidden="1">#REF!,#REF!,#REF!,#REF!,#REF!</definedName>
    <definedName name="P2_SC_CLR" localSheetId="2" hidden="1">#REF!,#REF!,#REF!,#REF!,#REF!</definedName>
    <definedName name="P2_SC_CLR" hidden="1">#REF!,#REF!,#REF!,#REF!,#REF!</definedName>
    <definedName name="P2_SC_PROT1" hidden="1">'[4]Баланс энергии'!#REF!,'[4]Баланс энергии'!#REF!,'[4]Баланс энергии'!#REF!,'[4]Баланс энергии'!#REF!,'[4]Баланс энергии'!#REF!</definedName>
    <definedName name="P2_SC_PROT15" hidden="1">'[4]П.1.20. расшифровка КВЛ 2010'!$A$28:$A$29,'[4]П.1.20. расшифровка КВЛ 2010'!$A$32:$A$33,'[4]П.1.20. расшифровка КВЛ 2010'!$A$36:$A$37</definedName>
    <definedName name="P2_SC_PROT17" hidden="1">'[4]соц характер'!$C$16:$C$19,'[4]соц характер'!$E$16:$F$19,'[4]соц характер'!$C$21,'[4]соц характер'!$E$21:$F$21,'[4]соц характер'!$C$23:$C$24</definedName>
    <definedName name="P2_SC_PROT2" hidden="1">'[4]Баланс мощности'!#REF!,'[4]Баланс мощности'!#REF!,'[4]Баланс мощности'!#REF!,'[4]Баланс мощности'!#REF!,'[4]Баланс мощности'!#REF!</definedName>
    <definedName name="P2_SC_PROT26" hidden="1">'[4]П.1.20. расшифровка КВЛ 2010'!$A$28:$A$29,'[4]П.1.20. расшифровка КВЛ 2010'!$A$32:$A$33,'[4]П.1.20. расшифровка КВЛ 2010'!$A$36:$A$37</definedName>
    <definedName name="P2_SC_PROT7" hidden="1">'[4]П.1.16. оплата труда'!$F$25,'[4]П.1.16. оплата труда'!$D$25,'[4]П.1.16. оплата труда'!$D$22,'[4]П.1.16. оплата труда'!$G$24,'[4]П.1.16. оплата труда'!$F$22</definedName>
    <definedName name="P2_SC22" localSheetId="0" hidden="1">#REF!,#REF!,#REF!,#REF!,#REF!,#REF!,#REF!</definedName>
    <definedName name="P2_SC22" localSheetId="1" hidden="1">#REF!,#REF!,#REF!,#REF!,#REF!,#REF!,#REF!</definedName>
    <definedName name="P2_SC22" localSheetId="2" hidden="1">#REF!,#REF!,#REF!,#REF!,#REF!,#REF!,#REF!</definedName>
    <definedName name="P2_SC22" hidden="1">#REF!,#REF!,#REF!,#REF!,#REF!,#REF!,#REF!</definedName>
    <definedName name="P2_SCOPE_4_PRT" hidden="1">[3]База!$P$25:$S$25,[3]База!$P$27:$S$31,[3]База!$U$14:$X$20,[3]База!$U$23:$X$23,[3]База!$U$25:$X$25,[3]База!$U$27:$X$31,[3]База!$Z$14:$AC$20,[3]База!$Z$23:$AC$23,[3]База!$Z$25:$AC$25</definedName>
    <definedName name="P2_SCOPE_5_PRT" hidden="1">[3]База!$P$25:$S$25,[3]База!$P$27:$S$31,[3]База!$U$14:$X$21,[3]База!$U$23:$X$23,[3]База!$U$25:$X$25,[3]База!$U$27:$X$31,[3]База!$Z$14:$AC$21,[3]База!$Z$23:$AC$23,[3]База!$Z$25:$AC$25</definedName>
    <definedName name="P2_SCOPE_CORR" localSheetId="0" hidden="1">#REF!,#REF!,#REF!,#REF!,#REF!,#REF!,#REF!,#REF!</definedName>
    <definedName name="P2_SCOPE_CORR" localSheetId="1" hidden="1">#REF!,#REF!,#REF!,#REF!,#REF!,#REF!,#REF!,#REF!</definedName>
    <definedName name="P2_SCOPE_CORR" localSheetId="2" hidden="1">#REF!,#REF!,#REF!,#REF!,#REF!,#REF!,#REF!,#REF!</definedName>
    <definedName name="P2_SCOPE_CORR" hidden="1">#REF!,#REF!,#REF!,#REF!,#REF!,#REF!,#REF!,#REF!</definedName>
    <definedName name="P2_SCOPE_F1_PRT" hidden="1">[3]База!$D$56:$E$59,[3]База!$D$34:$E$50,[3]База!$D$32:$E$32,[3]База!$D$23:$E$30</definedName>
    <definedName name="P2_SCOPE_F2_PRT" hidden="1">[3]База!$D$52:$G$54,[3]База!$C$21:$E$42,[3]База!$A$12:$E$12,[3]База!$C$8:$E$11</definedName>
    <definedName name="P2_SCOPE_FULL_LOAD" localSheetId="0" hidden="1">#REF!,#REF!,#REF!,#REF!,#REF!,#REF!</definedName>
    <definedName name="P2_SCOPE_FULL_LOAD" localSheetId="1" hidden="1">#REF!,#REF!,#REF!,#REF!,#REF!,#REF!</definedName>
    <definedName name="P2_SCOPE_FULL_LOAD" localSheetId="2" hidden="1">#REF!,#REF!,#REF!,#REF!,#REF!,#REF!</definedName>
    <definedName name="P2_SCOPE_FULL_LOAD" hidden="1">#REF!,#REF!,#REF!,#REF!,#REF!,#REF!</definedName>
    <definedName name="P2_SCOPE_IND" localSheetId="0" hidden="1">#REF!,#REF!,#REF!,#REF!,#REF!,#REF!</definedName>
    <definedName name="P2_SCOPE_IND" localSheetId="1" hidden="1">#REF!,#REF!,#REF!,#REF!,#REF!,#REF!</definedName>
    <definedName name="P2_SCOPE_IND" localSheetId="2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localSheetId="1" hidden="1">#REF!,#REF!,#REF!,#REF!,#REF!</definedName>
    <definedName name="P2_SCOPE_IND2" localSheetId="2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localSheetId="1" hidden="1">#REF!,#REF!,#REF!,#REF!,#REF!,#REF!,#REF!</definedName>
    <definedName name="P2_SCOPE_NOTIND" localSheetId="2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localSheetId="1" hidden="1">#REF!,#REF!,#REF!,#REF!,#REF!,#REF!</definedName>
    <definedName name="P2_SCOPE_NotInd2" localSheetId="2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localSheetId="1" hidden="1">#REF!,#REF!,#REF!,#REF!,#REF!,#REF!,#REF!</definedName>
    <definedName name="P2_SCOPE_NotInd3" localSheetId="2" hidden="1">#REF!,#REF!,#REF!,#REF!,#REF!,#REF!,#REF!</definedName>
    <definedName name="P2_SCOPE_NotInd3" hidden="1">#REF!,#REF!,#REF!,#REF!,#REF!,#REF!,#REF!</definedName>
    <definedName name="P2_SCOPE_NotInt" localSheetId="0" hidden="1">#REF!,#REF!,#REF!,#REF!,#REF!,#REF!,#REF!</definedName>
    <definedName name="P2_SCOPE_NotInt" localSheetId="1" hidden="1">#REF!,#REF!,#REF!,#REF!,#REF!,#REF!,#REF!</definedName>
    <definedName name="P2_SCOPE_NotInt" localSheetId="2" hidden="1">#REF!,#REF!,#REF!,#REF!,#REF!,#REF!,#REF!</definedName>
    <definedName name="P2_SCOPE_NotInt" hidden="1">#REF!,#REF!,#REF!,#REF!,#REF!,#REF!,#REF!</definedName>
    <definedName name="P2_SCOPE_PER_PRT" hidden="1">[3]База!$N$14:$N$25,[3]База!$N$27:$N$31,[3]База!$J$27:$K$31,[3]База!$F$27:$H$31,[3]База!$F$33:$H$37</definedName>
    <definedName name="P2_SCOPE_PROT1" hidden="1">'[5]Баланс энергии'!$O$11,'[5]Баланс энергии'!$Q$11:$Q$12,'[5]Баланс энергии'!$T$11,'[5]Баланс энергии'!$V$11:$V$12,'[5]Баланс энергии'!$S$14:$V$17</definedName>
    <definedName name="P2_SCOPE_PROT13" hidden="1">[5]УПХ!#REF!,[5]УПХ!#REF!,[5]УПХ!#REF!,[5]УПХ!#REF!,[5]УПХ!#REF!,[5]УПХ!$C$14:$C$18,[5]УПХ!#REF!,[5]УПХ!#REF!</definedName>
    <definedName name="P2_SCOPE_PROT14" hidden="1">[5]УНПХ!$B$31,[5]УНПХ!#REF!,[5]УНПХ!#REF!,[5]УНПХ!#REF!,[5]УНПХ!#REF!,[5]УНПХ!#REF!,[5]УНПХ!#REF!,[5]УНПХ!#REF!</definedName>
    <definedName name="P2_SCOPE_PROT2" hidden="1">'[5]Баланс мощности'!$G$11:$G$12,'[5]Баланс мощности'!$D$14:$G$17,'[5]Баланс мощности'!$D$20:$G$20,'[5]Баланс мощности'!$D$22:$G$24,'[5]Баланс мощности'!$J$11</definedName>
    <definedName name="P2_SCOPE_PROT22" hidden="1">[5]Страхование!#REF!,[5]Страхование!$C$18:$C$20,[5]Страхование!#REF!,[5]Страхование!$C$23:$C$25,[5]Страхование!#REF!,[5]Страхование!$C$28:$C$30</definedName>
    <definedName name="P2_SCOPE_PROT27" hidden="1">'[5] КВЛ 2017 план'!#REF!,'[5] КВЛ 2017 план'!$A$26:$B$28,'[5] КВЛ 2017 план'!$A$31:$B$33,'[5] КВЛ 2017 план'!$A$36:$B$38,'[5] КВЛ 2017 план'!$A$41:$B$43,'[5] КВЛ 2017 план'!#REF!</definedName>
    <definedName name="P2_SCOPE_PROT5" hidden="1">'[5]Амортизация по уровням напр-я'!$D$10:$F$13,'[5]Амортизация по уровням напр-я'!$I$10:$I$13,'[5]Амортизация по уровням напр-я'!$D$20:$F$23</definedName>
    <definedName name="P2_SCOPE_PROT8" hidden="1">'[5]Оплата труда'!$D$12,'[5]Оплата труда'!#REF!,'[5]Оплата труда'!#REF!,'[5]Оплата труда'!#REF!</definedName>
    <definedName name="P2_SCOPE_SAVE2" localSheetId="0" hidden="1">#REF!,#REF!,#REF!,#REF!,#REF!,#REF!</definedName>
    <definedName name="P2_SCOPE_SAVE2" localSheetId="1" hidden="1">#REF!,#REF!,#REF!,#REF!,#REF!,#REF!</definedName>
    <definedName name="P2_SCOPE_SAVE2" localSheetId="2" hidden="1">#REF!,#REF!,#REF!,#REF!,#REF!,#REF!</definedName>
    <definedName name="P2_SCOPE_SAVE2" hidden="1">#REF!,#REF!,#REF!,#REF!,#REF!,#REF!</definedName>
    <definedName name="P2_SCOPE_TAR_OLD" hidden="1">[6]Свод!$W$8:$W$25,[6]Свод!$W$27:$W$37,[6]Свод!$W$39:$W$51,[6]Свод!$W$53:$W$66,[6]Свод!$W$68:$W$73,[6]Свод!$W$75:$W$89,[6]Свод!$W$91:$W$101</definedName>
    <definedName name="P2_T1?axis?ПРД2?2005" localSheetId="0" hidden="1">#REF!,#REF!,#REF!,#REF!,#REF!,#REF!,#REF!</definedName>
    <definedName name="P2_T1?axis?ПРД2?2005" localSheetId="1" hidden="1">#REF!,#REF!,#REF!,#REF!,#REF!,#REF!,#REF!</definedName>
    <definedName name="P2_T1?axis?ПРД2?2005" localSheetId="2" hidden="1">#REF!,#REF!,#REF!,#REF!,#REF!,#REF!,#REF!</definedName>
    <definedName name="P2_T1?axis?ПРД2?2005" hidden="1">#REF!,#REF!,#REF!,#REF!,#REF!,#REF!,#REF!</definedName>
    <definedName name="P2_T1?axis?ПРД2?2006" localSheetId="0" hidden="1">#REF!,#REF!,#REF!,#REF!,#REF!,#REF!,#REF!</definedName>
    <definedName name="P2_T1?axis?ПРД2?2006" localSheetId="1" hidden="1">#REF!,#REF!,#REF!,#REF!,#REF!,#REF!,#REF!</definedName>
    <definedName name="P2_T1?axis?ПРД2?2006" localSheetId="2" hidden="1">#REF!,#REF!,#REF!,#REF!,#REF!,#REF!,#REF!</definedName>
    <definedName name="P2_T1?axis?ПРД2?2006" hidden="1">#REF!,#REF!,#REF!,#REF!,#REF!,#REF!,#REF!</definedName>
    <definedName name="P2_T1?Data" localSheetId="0" hidden="1">#REF!,#REF!,#REF!,#REF!,#REF!,#REF!,#REF!</definedName>
    <definedName name="P2_T1?Data" localSheetId="1" hidden="1">#REF!,#REF!,#REF!,#REF!,#REF!,#REF!,#REF!</definedName>
    <definedName name="P2_T1?Data" localSheetId="2" hidden="1">#REF!,#REF!,#REF!,#REF!,#REF!,#REF!,#REF!</definedName>
    <definedName name="P2_T1?Data" hidden="1">#REF!,#REF!,#REF!,#REF!,#REF!,#REF!,#REF!</definedName>
    <definedName name="P2_T1?L1.1.1" hidden="1">#REF!,#REF!,#REF!,#REF!,#REF!,#REF!,#REF!</definedName>
    <definedName name="P2_T1?L1.1.1.1" hidden="1">#REF!,#REF!,#REF!,#REF!,#REF!,#REF!,#REF!</definedName>
    <definedName name="P2_T1?L1.1.2" hidden="1">#REF!,#REF!,#REF!,#REF!,#REF!,#REF!,#REF!</definedName>
    <definedName name="P2_T1?L1.1.2.1" hidden="1">#REF!,#REF!,#REF!,#REF!,#REF!,#REF!,#REF!</definedName>
    <definedName name="P2_T1?L1.1.2.1.1" hidden="1">#REF!,#REF!,#REF!,#REF!,#REF!,#REF!,#REF!</definedName>
    <definedName name="P2_T1?L1.1.2.1.2" hidden="1">#REF!,#REF!,#REF!,#REF!,#REF!,#REF!,#REF!</definedName>
    <definedName name="P2_T1?L1.1.2.1.3" hidden="1">#REF!,#REF!,#REF!,#REF!,#REF!,#REF!,#REF!</definedName>
    <definedName name="P2_T1?L1.1.2.2" hidden="1">#REF!,#REF!,#REF!,#REF!,#REF!,#REF!,#REF!</definedName>
    <definedName name="P2_T1?L1.1.2.3" hidden="1">#REF!,#REF!,#REF!,#REF!,#REF!,#REF!,#REF!</definedName>
    <definedName name="P2_T1?L1.1.2.4" hidden="1">#REF!,#REF!,#REF!,#REF!,#REF!,#REF!,#REF!</definedName>
    <definedName name="P2_T1?L1.1.2.5" hidden="1">#REF!,#REF!,#REF!,#REF!,#REF!,#REF!,#REF!</definedName>
    <definedName name="P2_T1?L1.1.2.6" hidden="1">#REF!,#REF!,#REF!,#REF!,#REF!,#REF!,#REF!</definedName>
    <definedName name="P2_T1?L1.1.2.7" hidden="1">#REF!,#REF!,#REF!,#REF!,#REF!,#REF!,#REF!</definedName>
    <definedName name="P2_T1?L1.1.2.7.1" hidden="1">#REF!,#REF!,#REF!,#REF!,#REF!,#REF!,#REF!</definedName>
    <definedName name="P2_T1?M1" localSheetId="0" hidden="1">#REF!,#REF!,#REF!,#REF!,#REF!,#REF!,#REF!,#REF!,#REF!,#REF!,#REF!</definedName>
    <definedName name="P2_T1?M1" localSheetId="1" hidden="1">#REF!,#REF!,#REF!,#REF!,#REF!,#REF!,#REF!,#REF!,#REF!,#REF!,#REF!</definedName>
    <definedName name="P2_T1?M1" localSheetId="2" hidden="1">#REF!,#REF!,#REF!,#REF!,#REF!,#REF!,#REF!,#REF!,#REF!,#REF!,#REF!</definedName>
    <definedName name="P2_T1?M1" hidden="1">#REF!,#REF!,#REF!,#REF!,#REF!,#REF!,#REF!,#REF!,#REF!,#REF!,#REF!</definedName>
    <definedName name="P2_T1?M2" localSheetId="0" hidden="1">#REF!,#REF!,#REF!,#REF!,#REF!,#REF!,#REF!,#REF!,#REF!,#REF!,#REF!</definedName>
    <definedName name="P2_T1?M2" localSheetId="1" hidden="1">#REF!,#REF!,#REF!,#REF!,#REF!,#REF!,#REF!,#REF!,#REF!,#REF!,#REF!</definedName>
    <definedName name="P2_T1?M2" localSheetId="2" hidden="1">#REF!,#REF!,#REF!,#REF!,#REF!,#REF!,#REF!,#REF!,#REF!,#REF!,#REF!</definedName>
    <definedName name="P2_T1?M2" hidden="1">#REF!,#REF!,#REF!,#REF!,#REF!,#REF!,#REF!,#REF!,#REF!,#REF!,#REF!</definedName>
    <definedName name="P2_T1?unit?ГКАЛ" localSheetId="0" hidden="1">#REF!,#REF!,#REF!,#REF!,#REF!,#REF!,#REF!</definedName>
    <definedName name="P2_T1?unit?ГКАЛ" localSheetId="1" hidden="1">#REF!,#REF!,#REF!,#REF!,#REF!,#REF!,#REF!</definedName>
    <definedName name="P2_T1?unit?ГКАЛ" localSheetId="2" hidden="1">#REF!,#REF!,#REF!,#REF!,#REF!,#REF!,#REF!</definedName>
    <definedName name="P2_T1?unit?ГКАЛ" hidden="1">#REF!,#REF!,#REF!,#REF!,#REF!,#REF!,#REF!</definedName>
    <definedName name="P2_T1?unit?РУБ.ГКАЛ" localSheetId="0" hidden="1">#REF!,#REF!,#REF!,#REF!,#REF!,#REF!,#REF!</definedName>
    <definedName name="P2_T1?unit?РУБ.ГКАЛ" localSheetId="1" hidden="1">#REF!,#REF!,#REF!,#REF!,#REF!,#REF!,#REF!</definedName>
    <definedName name="P2_T1?unit?РУБ.ГКАЛ" localSheetId="2" hidden="1">#REF!,#REF!,#REF!,#REF!,#REF!,#REF!,#REF!</definedName>
    <definedName name="P2_T1?unit?РУБ.ГКАЛ" hidden="1">#REF!,#REF!,#REF!,#REF!,#REF!,#REF!,#REF!</definedName>
    <definedName name="P2_T1?unit?РУБ.ТОНН" localSheetId="0" hidden="1">#REF!,#REF!,#REF!,#REF!,#REF!,#REF!,#REF!,#REF!,#REF!,#REF!,#REF!</definedName>
    <definedName name="P2_T1?unit?РУБ.ТОНН" localSheetId="1" hidden="1">#REF!,#REF!,#REF!,#REF!,#REF!,#REF!,#REF!,#REF!,#REF!,#REF!,#REF!</definedName>
    <definedName name="P2_T1?unit?РУБ.ТОНН" localSheetId="2" hidden="1">#REF!,#REF!,#REF!,#REF!,#REF!,#REF!,#REF!,#REF!,#REF!,#REF!,#REF!</definedName>
    <definedName name="P2_T1?unit?РУБ.ТОНН" hidden="1">#REF!,#REF!,#REF!,#REF!,#REF!,#REF!,#REF!,#REF!,#REF!,#REF!,#REF!</definedName>
    <definedName name="P2_T1?unit?СТР" localSheetId="0" hidden="1">#REF!,#REF!,#REF!,#REF!,#REF!,#REF!,#REF!</definedName>
    <definedName name="P2_T1?unit?СТР" localSheetId="1" hidden="1">#REF!,#REF!,#REF!,#REF!,#REF!,#REF!,#REF!</definedName>
    <definedName name="P2_T1?unit?СТР" localSheetId="2" hidden="1">#REF!,#REF!,#REF!,#REF!,#REF!,#REF!,#REF!</definedName>
    <definedName name="P2_T1?unit?СТР" hidden="1">#REF!,#REF!,#REF!,#REF!,#REF!,#REF!,#REF!</definedName>
    <definedName name="P2_T1?unit?ТОНН" localSheetId="0" hidden="1">#REF!,#REF!,#REF!,#REF!,#REF!,#REF!,#REF!,#REF!,#REF!,#REF!,#REF!</definedName>
    <definedName name="P2_T1?unit?ТОНН" localSheetId="1" hidden="1">#REF!,#REF!,#REF!,#REF!,#REF!,#REF!,#REF!,#REF!,#REF!,#REF!,#REF!</definedName>
    <definedName name="P2_T1?unit?ТОНН" localSheetId="2" hidden="1">#REF!,#REF!,#REF!,#REF!,#REF!,#REF!,#REF!,#REF!,#REF!,#REF!,#REF!</definedName>
    <definedName name="P2_T1?unit?ТОНН" hidden="1">#REF!,#REF!,#REF!,#REF!,#REF!,#REF!,#REF!,#REF!,#REF!,#REF!,#REF!</definedName>
    <definedName name="P2_T1?unit?ТРУБ" localSheetId="0" hidden="1">#REF!,#REF!,#REF!,#REF!,#REF!,#REF!,#REF!</definedName>
    <definedName name="P2_T1?unit?ТРУБ" localSheetId="1" hidden="1">#REF!,#REF!,#REF!,#REF!,#REF!,#REF!,#REF!</definedName>
    <definedName name="P2_T1?unit?ТРУБ" localSheetId="2" hidden="1">#REF!,#REF!,#REF!,#REF!,#REF!,#REF!,#REF!</definedName>
    <definedName name="P2_T1?unit?ТРУБ" hidden="1">#REF!,#REF!,#REF!,#REF!,#REF!,#REF!,#REF!</definedName>
    <definedName name="P2_T1_Protect" hidden="1">[7]перекрестка!$J$68:$K$72,[7]перекрестка!$J$74:$K$78,[7]перекрестка!$J$80:$K$84,[7]перекрестка!$J$89,[7]перекрестка!$J$90:$K$94,[7]перекрестка!$J$95</definedName>
    <definedName name="P2_T4_Protect" hidden="1">'[7]4'!$Q$22:$T$22,'[7]4'!$Q$24:$T$28,'[7]4'!$V$24:$Y$28,'[7]4'!$V$22:$Y$22,'[7]4'!$V$20:$Y$20,'[7]4'!$V$11:$Y$17,'[7]4'!$AA$11:$AD$17,'[7]4'!$AA$20:$AD$20,'[7]4'!$AA$22:$AD$22</definedName>
    <definedName name="P3_dip" hidden="1">[3]База!$G$143:$G$145,[3]База!$G$214:$G$217,[3]База!$G$219:$G$224,[3]База!$G$226,[3]База!$G$228,[3]База!$G$230,[3]База!$G$232,[3]База!$G$197:$G$212</definedName>
    <definedName name="P3_SC_PROT1" hidden="1">'[4]Баланс энергии'!#REF!,'[4]Баланс энергии'!#REF!,'[4]Баланс энергии'!#REF!,'[4]Баланс энергии'!#REF!,'[4]Баланс энергии'!#REF!</definedName>
    <definedName name="P3_SC_PROT15" hidden="1">'[4]П.1.20. расшифровка КВЛ 2010'!$B$42,'[4]П.1.20. расшифровка КВЛ 2010'!$C$36:$G$37,'[4]П.1.20. расшифровка КВЛ 2010'!$C$32:$G$33</definedName>
    <definedName name="P3_SC_PROT2" hidden="1">'[4]Баланс мощности'!#REF!,'[4]Баланс мощности'!#REF!,'[4]Баланс мощности'!#REF!,'[4]Баланс мощности'!#REF!,'[4]Баланс мощности'!#REF!</definedName>
    <definedName name="P3_SC_PROT26" hidden="1">'[4]П.1.20. расшифровка КВЛ 2010'!$B$42,'[4]П.1.20. расшифровка КВЛ 2010'!$C$36:$G$37,'[4]П.1.20. расшифровка КВЛ 2010'!$C$32:$G$33</definedName>
    <definedName name="P3_SC_PROT7" hidden="1">'[4]П.1.16. оплата труда'!$G$21,'[4]П.1.16. оплата труда'!$F$19,'[4]П.1.16. оплата труда'!$D$19,'[4]П.1.16. оплата труда'!$G$18,'[4]П.1.16. оплата труда'!$F$16</definedName>
    <definedName name="P3_SC22" localSheetId="0" hidden="1">#REF!,#REF!,#REF!,#REF!,#REF!,#REF!</definedName>
    <definedName name="P3_SC22" localSheetId="1" hidden="1">#REF!,#REF!,#REF!,#REF!,#REF!,#REF!</definedName>
    <definedName name="P3_SC22" localSheetId="2" hidden="1">#REF!,#REF!,#REF!,#REF!,#REF!,#REF!</definedName>
    <definedName name="P3_SC22" hidden="1">#REF!,#REF!,#REF!,#REF!,#REF!,#REF!</definedName>
    <definedName name="P3_SCOPE_F1_PRT" hidden="1">[3]База!$E$16:$E$17,[3]База!$C$4:$D$4,[3]База!$C$7:$E$10,[3]База!$A$11:$E$11</definedName>
    <definedName name="P3_SCOPE_FULL_LOAD" localSheetId="0" hidden="1">#REF!,#REF!,#REF!,#REF!,#REF!,#REF!</definedName>
    <definedName name="P3_SCOPE_FULL_LOAD" localSheetId="1" hidden="1">#REF!,#REF!,#REF!,#REF!,#REF!,#REF!</definedName>
    <definedName name="P3_SCOPE_FULL_LOAD" localSheetId="2" hidden="1">#REF!,#REF!,#REF!,#REF!,#REF!,#REF!</definedName>
    <definedName name="P3_SCOPE_FULL_LOAD" hidden="1">#REF!,#REF!,#REF!,#REF!,#REF!,#REF!</definedName>
    <definedName name="P3_SCOPE_IND" localSheetId="0" hidden="1">#REF!,#REF!,#REF!,#REF!,#REF!</definedName>
    <definedName name="P3_SCOPE_IND" localSheetId="1" hidden="1">#REF!,#REF!,#REF!,#REF!,#REF!</definedName>
    <definedName name="P3_SCOPE_IND" localSheetId="2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localSheetId="1" hidden="1">#REF!,#REF!,#REF!,#REF!,#REF!</definedName>
    <definedName name="P3_SCOPE_IND2" localSheetId="2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localSheetId="1" hidden="1">#REF!,#REF!,#REF!,#REF!,#REF!,#REF!,#REF!</definedName>
    <definedName name="P3_SCOPE_NOTIND" localSheetId="2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localSheetId="1" hidden="1">#REF!,#REF!,#REF!,#REF!,#REF!,#REF!,#REF!</definedName>
    <definedName name="P3_SCOPE_NotInd2" localSheetId="2" hidden="1">#REF!,#REF!,#REF!,#REF!,#REF!,#REF!,#REF!</definedName>
    <definedName name="P3_SCOPE_NotInd2" hidden="1">#REF!,#REF!,#REF!,#REF!,#REF!,#REF!,#REF!</definedName>
    <definedName name="P3_SCOPE_NotInt" localSheetId="0" hidden="1">#REF!,#REF!,#REF!,#REF!,#REF!,#REF!</definedName>
    <definedName name="P3_SCOPE_NotInt" localSheetId="1" hidden="1">#REF!,#REF!,#REF!,#REF!,#REF!,#REF!</definedName>
    <definedName name="P3_SCOPE_NotInt" localSheetId="2" hidden="1">#REF!,#REF!,#REF!,#REF!,#REF!,#REF!</definedName>
    <definedName name="P3_SCOPE_NotInt" hidden="1">#REF!,#REF!,#REF!,#REF!,#REF!,#REF!</definedName>
    <definedName name="P3_SCOPE_PER_PRT" hidden="1">[3]База!$J$33:$K$37,[3]База!$N$33:$N$37,[3]База!$F$39:$H$43,[3]База!$J$39:$K$43,[3]База!$N$39:$N$43</definedName>
    <definedName name="P3_SCOPE_PROT1" hidden="1">'[5]Баланс энергии'!$S$19:$V$20,'[5]Баланс энергии'!$S$22:$V$24,'[5]Баланс энергии'!$N$22:$Q$24,'[5]Баланс энергии'!$N$19:$Q$20,'[5]Баланс энергии'!$N$14:$Q$17</definedName>
    <definedName name="P3_SCOPE_PROT14" hidden="1">[5]УНПХ!#REF!,[5]УНПХ!#REF!,[5]УНПХ!#REF!,[5]УНПХ!#REF!,[5]УНПХ!#REF!,[5]УНПХ!#REF!,[5]УНПХ!#REF!,[5]УНПХ!$D$19,[5]УНПХ!$B$19</definedName>
    <definedName name="P3_SCOPE_PROT2" hidden="1">'[5]Баланс мощности'!$L$11:$L$12,'[5]Баланс мощности'!$I$14:$L$17,'[5]Баланс мощности'!$I$20:$L$20,'[5]Баланс мощности'!$I$22:$L$24,'[5]Баланс мощности'!$O$11</definedName>
    <definedName name="P3_SCOPE_PROT8" hidden="1">'[5]Оплата труда'!#REF!,'[5]Оплата труда'!#REF!,'[5]Оплата труда'!#REF!,'[5]Оплата труда'!#REF!,'[5]Оплата труда'!#REF!</definedName>
    <definedName name="P3_T1?axis?ПРД2?2005" localSheetId="0" hidden="1">#REF!,#REF!,#REF!,#REF!,#REF!,#REF!,#REF!</definedName>
    <definedName name="P3_T1?axis?ПРД2?2005" localSheetId="1" hidden="1">#REF!,#REF!,#REF!,#REF!,#REF!,#REF!,#REF!</definedName>
    <definedName name="P3_T1?axis?ПРД2?2005" localSheetId="2" hidden="1">#REF!,#REF!,#REF!,#REF!,#REF!,#REF!,#REF!</definedName>
    <definedName name="P3_T1?axis?ПРД2?2005" hidden="1">#REF!,#REF!,#REF!,#REF!,#REF!,#REF!,#REF!</definedName>
    <definedName name="P3_T1?axis?ПРД2?2006" localSheetId="0" hidden="1">#REF!,#REF!,#REF!,#REF!,#REF!,#REF!,#REF!</definedName>
    <definedName name="P3_T1?axis?ПРД2?2006" localSheetId="1" hidden="1">#REF!,#REF!,#REF!,#REF!,#REF!,#REF!,#REF!</definedName>
    <definedName name="P3_T1?axis?ПРД2?2006" localSheetId="2" hidden="1">#REF!,#REF!,#REF!,#REF!,#REF!,#REF!,#REF!</definedName>
    <definedName name="P3_T1?axis?ПРД2?2006" hidden="1">#REF!,#REF!,#REF!,#REF!,#REF!,#REF!,#REF!</definedName>
    <definedName name="P3_T1?Data" hidden="1">#REF!,#REF!,#REF!,#REF!,#REF!,#REF!,#REF!</definedName>
    <definedName name="P3_T1?L1.1.1" hidden="1">#REF!,#REF!,#REF!,#REF!,#REF!,#REF!,#REF!</definedName>
    <definedName name="P3_T1?L1.1.1.1" hidden="1">#REF!,#REF!,#REF!,#REF!,#REF!,#REF!,#REF!</definedName>
    <definedName name="P3_T1?L1.1.2" localSheetId="0" hidden="1">#REF!,#REF!,#REF!,#REF!,#REF!,#REF!,#REF!,'Для сайта приложение 1'!P1_T1?L1.1.2</definedName>
    <definedName name="P3_T1?L1.1.2" localSheetId="1" hidden="1">#REF!,#REF!,#REF!,#REF!,#REF!,#REF!,#REF!,'Для сайта приложение 2'!P1_T1?L1.1.2</definedName>
    <definedName name="P3_T1?L1.1.2" localSheetId="2" hidden="1">#REF!,#REF!,#REF!,#REF!,#REF!,#REF!,#REF!,'Для сайта приложение 3'!P1_T1?L1.1.2</definedName>
    <definedName name="P3_T1?L1.1.2" hidden="1">#REF!,#REF!,#REF!,#REF!,#REF!,#REF!,#REF!,P1_T1?L1.1.2</definedName>
    <definedName name="P3_T1?L1.1.2.1" localSheetId="0" hidden="1">#REF!,#REF!,#REF!,#REF!,#REF!,#REF!,#REF!</definedName>
    <definedName name="P3_T1?L1.1.2.1" localSheetId="1" hidden="1">#REF!,#REF!,#REF!,#REF!,#REF!,#REF!,#REF!</definedName>
    <definedName name="P3_T1?L1.1.2.1" localSheetId="2" hidden="1">#REF!,#REF!,#REF!,#REF!,#REF!,#REF!,#REF!</definedName>
    <definedName name="P3_T1?L1.1.2.1" hidden="1">#REF!,#REF!,#REF!,#REF!,#REF!,#REF!,#REF!</definedName>
    <definedName name="P3_T1?L1.1.2.1.1" localSheetId="0" hidden="1">#REF!,#REF!,#REF!,#REF!,#REF!,#REF!,#REF!</definedName>
    <definedName name="P3_T1?L1.1.2.1.1" localSheetId="1" hidden="1">#REF!,#REF!,#REF!,#REF!,#REF!,#REF!,#REF!</definedName>
    <definedName name="P3_T1?L1.1.2.1.1" localSheetId="2" hidden="1">#REF!,#REF!,#REF!,#REF!,#REF!,#REF!,#REF!</definedName>
    <definedName name="P3_T1?L1.1.2.1.1" hidden="1">#REF!,#REF!,#REF!,#REF!,#REF!,#REF!,#REF!</definedName>
    <definedName name="P3_T1?L1.1.2.1.2" localSheetId="0" hidden="1">#REF!,#REF!,#REF!,#REF!,#REF!,#REF!,#REF!</definedName>
    <definedName name="P3_T1?L1.1.2.1.2" localSheetId="1" hidden="1">#REF!,#REF!,#REF!,#REF!,#REF!,#REF!,#REF!</definedName>
    <definedName name="P3_T1?L1.1.2.1.2" localSheetId="2" hidden="1">#REF!,#REF!,#REF!,#REF!,#REF!,#REF!,#REF!</definedName>
    <definedName name="P3_T1?L1.1.2.1.2" hidden="1">#REF!,#REF!,#REF!,#REF!,#REF!,#REF!,#REF!</definedName>
    <definedName name="P3_T1?L1.1.2.1.3" hidden="1">#REF!,#REF!,#REF!,#REF!,#REF!,#REF!,#REF!</definedName>
    <definedName name="P3_T1?L1.1.2.2" hidden="1">#REF!,#REF!,#REF!,#REF!,#REF!,#REF!,#REF!</definedName>
    <definedName name="P3_T1?L1.1.2.3" hidden="1">#REF!,#REF!,#REF!,#REF!,#REF!,#REF!,#REF!</definedName>
    <definedName name="P3_T1?L1.1.2.4" hidden="1">#REF!,#REF!,#REF!,#REF!,#REF!,#REF!,#REF!</definedName>
    <definedName name="P3_T1?L1.1.2.5" hidden="1">#REF!,#REF!,#REF!,#REF!,#REF!,#REF!,#REF!</definedName>
    <definedName name="P3_T1?L1.1.2.6" hidden="1">#REF!,#REF!,#REF!,#REF!,#REF!,#REF!,#REF!</definedName>
    <definedName name="P3_T1?L1.1.2.7" hidden="1">#REF!,#REF!,#REF!,#REF!,#REF!,#REF!,#REF!</definedName>
    <definedName name="P3_T1?L1.1.2.7.1" hidden="1">#REF!,#REF!,#REF!,#REF!,#REF!,#REF!,#REF!</definedName>
    <definedName name="P3_T1?M1" localSheetId="0" hidden="1">#REF!,#REF!,#REF!,#REF!,#REF!,#REF!,#REF!,#REF!,#REF!,#REF!,#REF!</definedName>
    <definedName name="P3_T1?M1" localSheetId="1" hidden="1">#REF!,#REF!,#REF!,#REF!,#REF!,#REF!,#REF!,#REF!,#REF!,#REF!,#REF!</definedName>
    <definedName name="P3_T1?M1" localSheetId="2" hidden="1">#REF!,#REF!,#REF!,#REF!,#REF!,#REF!,#REF!,#REF!,#REF!,#REF!,#REF!</definedName>
    <definedName name="P3_T1?M1" hidden="1">#REF!,#REF!,#REF!,#REF!,#REF!,#REF!,#REF!,#REF!,#REF!,#REF!,#REF!</definedName>
    <definedName name="P3_T1?M2" localSheetId="0" hidden="1">#REF!,#REF!,#REF!,#REF!,#REF!,#REF!,#REF!,#REF!,#REF!,#REF!,#REF!</definedName>
    <definedName name="P3_T1?M2" localSheetId="1" hidden="1">#REF!,#REF!,#REF!,#REF!,#REF!,#REF!,#REF!,#REF!,#REF!,#REF!,#REF!</definedName>
    <definedName name="P3_T1?M2" localSheetId="2" hidden="1">#REF!,#REF!,#REF!,#REF!,#REF!,#REF!,#REF!,#REF!,#REF!,#REF!,#REF!</definedName>
    <definedName name="P3_T1?M2" hidden="1">#REF!,#REF!,#REF!,#REF!,#REF!,#REF!,#REF!,#REF!,#REF!,#REF!,#REF!</definedName>
    <definedName name="P3_T1?unit?ГКАЛ" localSheetId="0" hidden="1">#REF!,#REF!,#REF!,#REF!,#REF!,#REF!,#REF!</definedName>
    <definedName name="P3_T1?unit?ГКАЛ" localSheetId="1" hidden="1">#REF!,#REF!,#REF!,#REF!,#REF!,#REF!,#REF!</definedName>
    <definedName name="P3_T1?unit?ГКАЛ" localSheetId="2" hidden="1">#REF!,#REF!,#REF!,#REF!,#REF!,#REF!,#REF!</definedName>
    <definedName name="P3_T1?unit?ГКАЛ" hidden="1">#REF!,#REF!,#REF!,#REF!,#REF!,#REF!,#REF!</definedName>
    <definedName name="P3_T1?unit?РУБ.ГКАЛ" localSheetId="0" hidden="1">#REF!,#REF!,#REF!,#REF!,#REF!,#REF!,#REF!</definedName>
    <definedName name="P3_T1?unit?РУБ.ГКАЛ" localSheetId="1" hidden="1">#REF!,#REF!,#REF!,#REF!,#REF!,#REF!,#REF!</definedName>
    <definedName name="P3_T1?unit?РУБ.ГКАЛ" localSheetId="2" hidden="1">#REF!,#REF!,#REF!,#REF!,#REF!,#REF!,#REF!</definedName>
    <definedName name="P3_T1?unit?РУБ.ГКАЛ" hidden="1">#REF!,#REF!,#REF!,#REF!,#REF!,#REF!,#REF!</definedName>
    <definedName name="P3_T1?unit?РУБ.ТОНН" localSheetId="0" hidden="1">#REF!,#REF!,#REF!,#REF!,#REF!,#REF!,#REF!,#REF!,#REF!,#REF!,#REF!</definedName>
    <definedName name="P3_T1?unit?РУБ.ТОНН" localSheetId="1" hidden="1">#REF!,#REF!,#REF!,#REF!,#REF!,#REF!,#REF!,#REF!,#REF!,#REF!,#REF!</definedName>
    <definedName name="P3_T1?unit?РУБ.ТОНН" localSheetId="2" hidden="1">#REF!,#REF!,#REF!,#REF!,#REF!,#REF!,#REF!,#REF!,#REF!,#REF!,#REF!</definedName>
    <definedName name="P3_T1?unit?РУБ.ТОНН" hidden="1">#REF!,#REF!,#REF!,#REF!,#REF!,#REF!,#REF!,#REF!,#REF!,#REF!,#REF!</definedName>
    <definedName name="P3_T1?unit?СТР" localSheetId="0" hidden="1">#REF!,#REF!,#REF!,#REF!,#REF!,#REF!,#REF!</definedName>
    <definedName name="P3_T1?unit?СТР" localSheetId="1" hidden="1">#REF!,#REF!,#REF!,#REF!,#REF!,#REF!,#REF!</definedName>
    <definedName name="P3_T1?unit?СТР" localSheetId="2" hidden="1">#REF!,#REF!,#REF!,#REF!,#REF!,#REF!,#REF!</definedName>
    <definedName name="P3_T1?unit?СТР" hidden="1">#REF!,#REF!,#REF!,#REF!,#REF!,#REF!,#REF!</definedName>
    <definedName name="P3_T1?unit?ТОНН" localSheetId="0" hidden="1">#REF!,#REF!,#REF!,#REF!,#REF!,#REF!,#REF!,#REF!,#REF!,#REF!,#REF!</definedName>
    <definedName name="P3_T1?unit?ТОНН" localSheetId="1" hidden="1">#REF!,#REF!,#REF!,#REF!,#REF!,#REF!,#REF!,#REF!,#REF!,#REF!,#REF!</definedName>
    <definedName name="P3_T1?unit?ТОНН" localSheetId="2" hidden="1">#REF!,#REF!,#REF!,#REF!,#REF!,#REF!,#REF!,#REF!,#REF!,#REF!,#REF!</definedName>
    <definedName name="P3_T1?unit?ТОНН" hidden="1">#REF!,#REF!,#REF!,#REF!,#REF!,#REF!,#REF!,#REF!,#REF!,#REF!,#REF!</definedName>
    <definedName name="P3_T1?unit?ТРУБ" localSheetId="0" hidden="1">#REF!,#REF!,#REF!,#REF!,#REF!,#REF!,#REF!</definedName>
    <definedName name="P3_T1?unit?ТРУБ" localSheetId="1" hidden="1">#REF!,#REF!,#REF!,#REF!,#REF!,#REF!,#REF!</definedName>
    <definedName name="P3_T1?unit?ТРУБ" localSheetId="2" hidden="1">#REF!,#REF!,#REF!,#REF!,#REF!,#REF!,#REF!</definedName>
    <definedName name="P3_T1?unit?ТРУБ" hidden="1">#REF!,#REF!,#REF!,#REF!,#REF!,#REF!,#REF!</definedName>
    <definedName name="P3_T1_Protect" hidden="1">[7]перекрестка!$J$96:$K$100,[7]перекрестка!$J$102:$K$106,[7]перекрестка!$J$108:$K$112,[7]перекрестка!$J$114:$K$118,[7]перекрестка!$J$120:$K$124</definedName>
    <definedName name="P4_dip" hidden="1">[3]База!$G$70:$G$75,[3]База!$G$77:$G$78,[3]База!$G$80:$G$83,[3]База!$G$85,[3]База!$G$87:$G$91,[3]База!$G$93,[3]База!$G$95:$G$97,[3]База!$G$52:$G$68</definedName>
    <definedName name="P4_SC_PROT1" hidden="1">'[4]Баланс энергии'!#REF!,'[4]Баланс энергии'!#REF!,'[4]Баланс энергии'!#REF!,'[4]Баланс энергии'!#REF!,'[4]Баланс энергии'!#REF!</definedName>
    <definedName name="P4_SC_PROT15" hidden="1">'[4]П.1.20. расшифровка КВЛ 2010'!$C$28:$G$29,'[4]П.1.20. расшифровка КВЛ 2010'!$C$24:$G$25,'[4]П.1.20. расшифровка КВЛ 2010'!$C$20:$G$21</definedName>
    <definedName name="P4_SC_PROT2" hidden="1">'[4]Баланс мощности'!#REF!,'[4]Баланс мощности'!#REF!,'[4]Баланс мощности'!#REF!,'[4]Баланс мощности'!#REF!,'[4]Баланс мощности'!#REF!</definedName>
    <definedName name="P4_SC_PROT26" hidden="1">'[4]П.1.20. расшифровка КВЛ 2010'!$C$28:$G$29,'[4]П.1.20. расшифровка КВЛ 2010'!$C$24:$G$25,'[4]П.1.20. расшифровка КВЛ 2010'!$C$20:$G$21</definedName>
    <definedName name="P4_SC_PROT7" hidden="1">'[4]П.1.16. оплата труда'!$D$16,'[4]П.1.16. оплата труда'!$D$13,'[4]П.1.16. оплата труда'!$F$13,'[4]П.1.16. оплата труда'!$G$15,'[4]П.1.16. оплата труда'!$G$12</definedName>
    <definedName name="P4_SCOPE_F1_PRT" hidden="1">[3]База!$C$13:$E$13,[3]База!$A$14:$E$14,[3]База!$C$23:$C$50,[3]База!$C$54:$C$95</definedName>
    <definedName name="P4_SCOPE_FULL_LOAD" localSheetId="0" hidden="1">#REF!,#REF!,#REF!,#REF!,#REF!,#REF!</definedName>
    <definedName name="P4_SCOPE_FULL_LOAD" localSheetId="1" hidden="1">#REF!,#REF!,#REF!,#REF!,#REF!,#REF!</definedName>
    <definedName name="P4_SCOPE_FULL_LOAD" localSheetId="2" hidden="1">#REF!,#REF!,#REF!,#REF!,#REF!,#REF!</definedName>
    <definedName name="P4_SCOPE_FULL_LOAD" hidden="1">#REF!,#REF!,#REF!,#REF!,#REF!,#REF!</definedName>
    <definedName name="P4_SCOPE_IND" localSheetId="0" hidden="1">#REF!,#REF!,#REF!,#REF!,#REF!</definedName>
    <definedName name="P4_SCOPE_IND" localSheetId="1" hidden="1">#REF!,#REF!,#REF!,#REF!,#REF!</definedName>
    <definedName name="P4_SCOPE_IND" localSheetId="2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localSheetId="1" hidden="1">#REF!,#REF!,#REF!,#REF!,#REF!,#REF!</definedName>
    <definedName name="P4_SCOPE_IND2" localSheetId="2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localSheetId="1" hidden="1">#REF!,#REF!,#REF!,#REF!,#REF!,#REF!,#REF!</definedName>
    <definedName name="P4_SCOPE_NOTIND" localSheetId="2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localSheetId="1" hidden="1">#REF!,#REF!,#REF!,#REF!,#REF!,#REF!,#REF!</definedName>
    <definedName name="P4_SCOPE_NotInd2" localSheetId="2" hidden="1">#REF!,#REF!,#REF!,#REF!,#REF!,#REF!,#REF!</definedName>
    <definedName name="P4_SCOPE_NotInd2" hidden="1">#REF!,#REF!,#REF!,#REF!,#REF!,#REF!,#REF!</definedName>
    <definedName name="P4_SCOPE_PER_PRT" hidden="1">[3]База!$F$45:$H$49,[3]База!$J$45:$K$49,[3]База!$N$45:$N$49,[3]База!$F$53:$G$64,[3]База!$H$54:$H$58</definedName>
    <definedName name="P4_SCOPE_PROT1" hidden="1">'[5]Баланс энергии'!$I$14:$L$17,'[5]Баланс энергии'!$I$19:$L$20,'[5]Баланс энергии'!$I$22:$L$24,'[5]Баланс энергии'!#REF!,'[5]Баланс энергии'!#REF!</definedName>
    <definedName name="P4_SCOPE_PROT14" hidden="1">[5]УНПХ!#REF!,[5]УНПХ!#REF!,[5]УНПХ!$B$14,[5]УНПХ!#REF!,[5]УНПХ!$D$14,[5]УНПХ!#REF!,[5]УНПХ!#REF!,[5]УНПХ!$D$7,[5]УНПХ!#REF!</definedName>
    <definedName name="P4_SCOPE_PROT2" hidden="1">'[5]Баланс мощности'!$Q$11:$Q$12,'[5]Баланс мощности'!$N$14:$Q$17,'[5]Баланс мощности'!$N$20:$Q$20,'[5]Баланс мощности'!$N$22:$Q$24,'[5]Баланс мощности'!#REF!</definedName>
    <definedName name="P4_SCOPE_PROT8" hidden="1">'[5]Оплата труда'!#REF!,'[5]Оплата труда'!#REF!,'[5]Оплата труда'!#REF!,'[5]Оплата труда'!#REF!,'[5]Оплата труда'!#REF!</definedName>
    <definedName name="P4_T1?Data" localSheetId="0" hidden="1">#REF!,#REF!,#REF!,#REF!,#REF!,#REF!,#REF!</definedName>
    <definedName name="P4_T1?Data" localSheetId="1" hidden="1">#REF!,#REF!,#REF!,#REF!,#REF!,#REF!,#REF!</definedName>
    <definedName name="P4_T1?Data" localSheetId="2" hidden="1">#REF!,#REF!,#REF!,#REF!,#REF!,#REF!,#REF!</definedName>
    <definedName name="P4_T1?Data" hidden="1">#REF!,#REF!,#REF!,#REF!,#REF!,#REF!,#REF!</definedName>
    <definedName name="P4_T1?unit?ГКАЛ" localSheetId="0" hidden="1">#REF!,#REF!,#REF!,#REF!,#REF!,#REF!,#REF!</definedName>
    <definedName name="P4_T1?unit?ГКАЛ" localSheetId="1" hidden="1">#REF!,#REF!,#REF!,#REF!,#REF!,#REF!,#REF!</definedName>
    <definedName name="P4_T1?unit?ГКАЛ" localSheetId="2" hidden="1">#REF!,#REF!,#REF!,#REF!,#REF!,#REF!,#REF!</definedName>
    <definedName name="P4_T1?unit?ГКАЛ" hidden="1">#REF!,#REF!,#REF!,#REF!,#REF!,#REF!,#REF!</definedName>
    <definedName name="P4_T1?unit?РУБ.ГКАЛ" localSheetId="0" hidden="1">#REF!,#REF!,#REF!,#REF!,#REF!,#REF!,#REF!</definedName>
    <definedName name="P4_T1?unit?РУБ.ГКАЛ" localSheetId="1" hidden="1">#REF!,#REF!,#REF!,#REF!,#REF!,#REF!,#REF!</definedName>
    <definedName name="P4_T1?unit?РУБ.ГКАЛ" localSheetId="2" hidden="1">#REF!,#REF!,#REF!,#REF!,#REF!,#REF!,#REF!</definedName>
    <definedName name="P4_T1?unit?РУБ.ГКАЛ" hidden="1">#REF!,#REF!,#REF!,#REF!,#REF!,#REF!,#REF!</definedName>
    <definedName name="P4_T1?unit?РУБ.ТОНН" localSheetId="0" hidden="1">#REF!,#REF!,#REF!,#REF!,#REF!,#REF!,#REF!,#REF!,#REF!,#REF!,#REF!</definedName>
    <definedName name="P4_T1?unit?РУБ.ТОНН" localSheetId="1" hidden="1">#REF!,#REF!,#REF!,#REF!,#REF!,#REF!,#REF!,#REF!,#REF!,#REF!,#REF!</definedName>
    <definedName name="P4_T1?unit?РУБ.ТОНН" localSheetId="2" hidden="1">#REF!,#REF!,#REF!,#REF!,#REF!,#REF!,#REF!,#REF!,#REF!,#REF!,#REF!</definedName>
    <definedName name="P4_T1?unit?РУБ.ТОНН" hidden="1">#REF!,#REF!,#REF!,#REF!,#REF!,#REF!,#REF!,#REF!,#REF!,#REF!,#REF!</definedName>
    <definedName name="P4_T1?unit?СТР" localSheetId="0" hidden="1">#REF!,#REF!,#REF!,#REF!,#REF!,#REF!,#REF!</definedName>
    <definedName name="P4_T1?unit?СТР" localSheetId="1" hidden="1">#REF!,#REF!,#REF!,#REF!,#REF!,#REF!,#REF!</definedName>
    <definedName name="P4_T1?unit?СТР" localSheetId="2" hidden="1">#REF!,#REF!,#REF!,#REF!,#REF!,#REF!,#REF!</definedName>
    <definedName name="P4_T1?unit?СТР" hidden="1">#REF!,#REF!,#REF!,#REF!,#REF!,#REF!,#REF!</definedName>
    <definedName name="P4_T1?unit?ТОНН" localSheetId="0" hidden="1">#REF!,#REF!,#REF!,#REF!,#REF!,#REF!,#REF!,#REF!,#REF!,#REF!,#REF!</definedName>
    <definedName name="P4_T1?unit?ТОНН" localSheetId="1" hidden="1">#REF!,#REF!,#REF!,#REF!,#REF!,#REF!,#REF!,#REF!,#REF!,#REF!,#REF!</definedName>
    <definedName name="P4_T1?unit?ТОНН" localSheetId="2" hidden="1">#REF!,#REF!,#REF!,#REF!,#REF!,#REF!,#REF!,#REF!,#REF!,#REF!,#REF!</definedName>
    <definedName name="P4_T1?unit?ТОНН" hidden="1">#REF!,#REF!,#REF!,#REF!,#REF!,#REF!,#REF!,#REF!,#REF!,#REF!,#REF!</definedName>
    <definedName name="P4_T1?unit?ТРУБ" localSheetId="0" hidden="1">#REF!,#REF!,#REF!,#REF!,#REF!,#REF!,#REF!</definedName>
    <definedName name="P4_T1?unit?ТРУБ" localSheetId="1" hidden="1">#REF!,#REF!,#REF!,#REF!,#REF!,#REF!,#REF!</definedName>
    <definedName name="P4_T1?unit?ТРУБ" localSheetId="2" hidden="1">#REF!,#REF!,#REF!,#REF!,#REF!,#REF!,#REF!</definedName>
    <definedName name="P4_T1?unit?ТРУБ" hidden="1">#REF!,#REF!,#REF!,#REF!,#REF!,#REF!,#REF!</definedName>
    <definedName name="P4_T1_Protect" hidden="1">[7]перекрестка!$J$127,[7]перекрестка!$J$128:$K$132,[7]перекрестка!$J$133,[7]перекрестка!$J$134:$K$138,[7]перекрестка!$N$11:$N$22,[7]перекрестка!$N$24:$N$28</definedName>
    <definedName name="P5_SC_PROT1" hidden="1">'[4]Баланс энергии'!#REF!,'[4]Баланс энергии'!#REF!,'[4]Баланс энергии'!#REF!,'[4]Баланс энергии'!#REF!,'[4]Баланс энергии'!#REF!</definedName>
    <definedName name="P5_SC_PROT15" hidden="1">'[4]П.1.20. расшифровка КВЛ 2010'!$C$16:$G$17,'[4]П.1.20. расшифровка КВЛ 2010'!$C$12:$G$13,'[4]П.1.20. расшифровка КВЛ 2010'!$A$4:$G$4</definedName>
    <definedName name="P5_SC_PROT26" hidden="1">'[4]П.1.20. расшифровка КВЛ 2010'!$C$16:$G$17,'[4]П.1.20. расшифровка КВЛ 2010'!$C$12:$G$13,'[4]П.1.20. расшифровка КВЛ 2010'!$A$4:$G$4</definedName>
    <definedName name="P5_SC_PROT7" hidden="1">'[4]П.1.16. оплата труда'!$F$10:$G$10,'[4]П.1.16. оплата труда'!$D$10,'[4]П.1.16. оплата труда'!$C$8:$G$8,'[4]П.1.16. оплата труда'!$C$29:$C$30,P1_SC_PROT7</definedName>
    <definedName name="P5_SCOPE_FULL_LOAD" localSheetId="0" hidden="1">#REF!,#REF!,#REF!,#REF!,#REF!,#REF!</definedName>
    <definedName name="P5_SCOPE_FULL_LOAD" localSheetId="1" hidden="1">#REF!,#REF!,#REF!,#REF!,#REF!,#REF!</definedName>
    <definedName name="P5_SCOPE_FULL_LOAD" localSheetId="2" hidden="1">#REF!,#REF!,#REF!,#REF!,#REF!,#REF!</definedName>
    <definedName name="P5_SCOPE_FULL_LOAD" hidden="1">#REF!,#REF!,#REF!,#REF!,#REF!,#REF!</definedName>
    <definedName name="P5_SCOPE_IND" hidden="1">'[11]2008 -2010'!$H$51:$I$52,'[11]2008 -2010'!$R$51:$S$52,'[11]2008 -2010'!$AB$51:$AC$52,'[11]2008 -2010'!$I$58,'[11]2008 -2010'!$S$58,'[11]2008 -2010'!$AC$58</definedName>
    <definedName name="P5_SCOPE_IND2" hidden="1">'[11]2008 -2010'!$H$51:$I$52,'[11]2008 -2010'!$R$51:$S$52,'[11]2008 -2010'!$AB$51:$AC$52,'[11]2008 -2010'!$H$58:$I$58,'[11]2008 -2010'!$R$58:$S$58</definedName>
    <definedName name="P5_SCOPE_NOTIND" localSheetId="0" hidden="1">#REF!,#REF!,#REF!,#REF!,#REF!,#REF!,#REF!</definedName>
    <definedName name="P5_SCOPE_NOTIND" localSheetId="1" hidden="1">#REF!,#REF!,#REF!,#REF!,#REF!,#REF!,#REF!</definedName>
    <definedName name="P5_SCOPE_NOTIND" localSheetId="2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localSheetId="1" hidden="1">#REF!,#REF!,#REF!,#REF!,#REF!,#REF!,#REF!</definedName>
    <definedName name="P5_SCOPE_NotInd2" localSheetId="2" hidden="1">#REF!,#REF!,#REF!,#REF!,#REF!,#REF!,#REF!</definedName>
    <definedName name="P5_SCOPE_NotInd2" hidden="1">#REF!,#REF!,#REF!,#REF!,#REF!,#REF!,#REF!</definedName>
    <definedName name="P5_SCOPE_PROT1" hidden="1">'[5]Баланс энергии'!#REF!,'[5]Баланс энергии'!#REF!,'[5]Баланс энергии'!#REF!,'[5]Баланс энергии'!#REF!,'[5]Баланс энергии'!#REF!</definedName>
    <definedName name="P5_SCOPE_PROT2" hidden="1">'[5]Баланс мощности'!#REF!,'[5]Баланс мощности'!#REF!,'[5]Баланс мощности'!#REF!,'[5]Баланс мощности'!#REF!,'[5]Баланс мощности'!#REF!</definedName>
    <definedName name="P5_SCOPE_PROT8" hidden="1">'[5]Оплата труда'!#REF!,'[5]Оплата труда'!#REF!,'[5]Оплата труда'!#REF!,'[5]Оплата труда'!#REF!,'[5]Оплата труда'!#REF!</definedName>
    <definedName name="P5_T1?Data" localSheetId="0" hidden="1">#REF!,#REF!,#REF!,#REF!,#REF!,#REF!,#REF!</definedName>
    <definedName name="P5_T1?Data" localSheetId="1" hidden="1">#REF!,#REF!,#REF!,#REF!,#REF!,#REF!,#REF!</definedName>
    <definedName name="P5_T1?Data" localSheetId="2" hidden="1">#REF!,#REF!,#REF!,#REF!,#REF!,#REF!,#REF!</definedName>
    <definedName name="P5_T1?Data" hidden="1">#REF!,#REF!,#REF!,#REF!,#REF!,#REF!,#REF!</definedName>
    <definedName name="P5_T1?unit?ГКАЛ" localSheetId="0" hidden="1">#REF!,#REF!,#REF!,#REF!,#REF!,#REF!,#REF!</definedName>
    <definedName name="P5_T1?unit?ГКАЛ" localSheetId="1" hidden="1">#REF!,#REF!,#REF!,#REF!,#REF!,#REF!,#REF!</definedName>
    <definedName name="P5_T1?unit?ГКАЛ" localSheetId="2" hidden="1">#REF!,#REF!,#REF!,#REF!,#REF!,#REF!,#REF!</definedName>
    <definedName name="P5_T1?unit?ГКАЛ" hidden="1">#REF!,#REF!,#REF!,#REF!,#REF!,#REF!,#REF!</definedName>
    <definedName name="P5_T1?unit?РУБ.ГКАЛ" localSheetId="0" hidden="1">#REF!,#REF!,#REF!,#REF!,#REF!,#REF!,#REF!</definedName>
    <definedName name="P5_T1?unit?РУБ.ГКАЛ" localSheetId="1" hidden="1">#REF!,#REF!,#REF!,#REF!,#REF!,#REF!,#REF!</definedName>
    <definedName name="P5_T1?unit?РУБ.ГКАЛ" localSheetId="2" hidden="1">#REF!,#REF!,#REF!,#REF!,#REF!,#REF!,#REF!</definedName>
    <definedName name="P5_T1?unit?РУБ.ГКАЛ" hidden="1">#REF!,#REF!,#REF!,#REF!,#REF!,#REF!,#REF!</definedName>
    <definedName name="P5_T1?unit?РУБ.ТОНН" localSheetId="0" hidden="1">#REF!,#REF!,#REF!,#REF!,#REF!,#REF!,'Для сайта приложение 1'!P1_T1?unit?РУБ.ТОНН,'Для сайта приложение 1'!P2_T1?unit?РУБ.ТОНН,'Для сайта приложение 1'!P3_T1?unit?РУБ.ТОНН</definedName>
    <definedName name="P5_T1?unit?РУБ.ТОНН" localSheetId="1" hidden="1">#REF!,#REF!,#REF!,#REF!,#REF!,#REF!,'Для сайта приложение 2'!P1_T1?unit?РУБ.ТОНН,'Для сайта приложение 2'!P2_T1?unit?РУБ.ТОНН,'Для сайта приложение 2'!P3_T1?unit?РУБ.ТОНН</definedName>
    <definedName name="P5_T1?unit?РУБ.ТОНН" localSheetId="2" hidden="1">#REF!,#REF!,#REF!,#REF!,#REF!,#REF!,'Для сайта приложение 3'!P1_T1?unit?РУБ.ТОНН,'Для сайта приложение 3'!P2_T1?unit?РУБ.ТОНН,'Для сайта приложение 3'!P3_T1?unit?РУБ.ТОНН</definedName>
    <definedName name="P5_T1?unit?РУБ.ТОНН" hidden="1">#REF!,#REF!,#REF!,#REF!,#REF!,#REF!,P1_T1?unit?РУБ.ТОНН,P2_T1?unit?РУБ.ТОНН,P3_T1?unit?РУБ.ТОНН</definedName>
    <definedName name="P5_T1?unit?СТР" localSheetId="0" hidden="1">#REF!,#REF!,#REF!,#REF!,#REF!,#REF!,#REF!</definedName>
    <definedName name="P5_T1?unit?СТР" localSheetId="1" hidden="1">#REF!,#REF!,#REF!,#REF!,#REF!,#REF!,#REF!</definedName>
    <definedName name="P5_T1?unit?СТР" localSheetId="2" hidden="1">#REF!,#REF!,#REF!,#REF!,#REF!,#REF!,#REF!</definedName>
    <definedName name="P5_T1?unit?СТР" hidden="1">#REF!,#REF!,#REF!,#REF!,#REF!,#REF!,#REF!</definedName>
    <definedName name="P5_T1?unit?ТРУБ" localSheetId="0" hidden="1">#REF!,#REF!,#REF!,#REF!,#REF!,#REF!,#REF!</definedName>
    <definedName name="P5_T1?unit?ТРУБ" localSheetId="1" hidden="1">#REF!,#REF!,#REF!,#REF!,#REF!,#REF!,#REF!</definedName>
    <definedName name="P5_T1?unit?ТРУБ" localSheetId="2" hidden="1">#REF!,#REF!,#REF!,#REF!,#REF!,#REF!,#REF!</definedName>
    <definedName name="P5_T1?unit?ТРУБ" hidden="1">#REF!,#REF!,#REF!,#REF!,#REF!,#REF!,#REF!</definedName>
    <definedName name="P6_SC_PROT1" hidden="1">'[4]Баланс энергии'!#REF!,'[4]Баланс энергии'!#REF!,'[4]Баланс энергии'!#REF!,'[4]Баланс энергии'!$B$8:$B$9,P1_SC_PROT1,P2_SC_PROT1</definedName>
    <definedName name="P6_SCOPE_FULL_LOAD" localSheetId="0" hidden="1">#REF!,#REF!,#REF!,#REF!,#REF!,#REF!</definedName>
    <definedName name="P6_SCOPE_FULL_LOAD" localSheetId="1" hidden="1">#REF!,#REF!,#REF!,#REF!,#REF!,#REF!</definedName>
    <definedName name="P6_SCOPE_FULL_LOAD" localSheetId="2" hidden="1">#REF!,#REF!,#REF!,#REF!,#REF!,#REF!</definedName>
    <definedName name="P6_SCOPE_FULL_LOAD" hidden="1">#REF!,#REF!,#REF!,#REF!,#REF!,#REF!</definedName>
    <definedName name="P6_SCOPE_NOTIND" localSheetId="0" hidden="1">#REF!,#REF!,#REF!,#REF!,#REF!,#REF!,#REF!</definedName>
    <definedName name="P6_SCOPE_NOTIND" localSheetId="1" hidden="1">#REF!,#REF!,#REF!,#REF!,#REF!,#REF!,#REF!</definedName>
    <definedName name="P6_SCOPE_NOTIND" localSheetId="2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localSheetId="1" hidden="1">#REF!,#REF!,#REF!,#REF!,#REF!,#REF!,#REF!</definedName>
    <definedName name="P6_SCOPE_NotInd2" localSheetId="2" hidden="1">#REF!,#REF!,#REF!,#REF!,#REF!,#REF!,#REF!</definedName>
    <definedName name="P6_SCOPE_NotInd2" hidden="1">#REF!,#REF!,#REF!,#REF!,#REF!,#REF!,#REF!</definedName>
    <definedName name="P6_SCOPE_PROT1" hidden="1">'[5]Баланс энергии'!#REF!,'[5]Баланс энергии'!#REF!,'[5]Баланс энергии'!$A$39:$B$41,'[5]Баланс энергии'!#REF!,P1_SCOPE_PROT1,P2_SCOPE_PROT1</definedName>
    <definedName name="P6_SCOPE_PROT8" hidden="1">'[5]Оплата труда'!#REF!,'[5]Оплата труда'!#REF!,'[5]Оплата труда'!#REF!,'[5]Оплата труда'!#REF!</definedName>
    <definedName name="P6_T1?Data" localSheetId="0" hidden="1">#REF!,#REF!,#REF!,#REF!,#REF!,#REF!,#REF!</definedName>
    <definedName name="P6_T1?Data" localSheetId="1" hidden="1">#REF!,#REF!,#REF!,#REF!,#REF!,#REF!,#REF!</definedName>
    <definedName name="P6_T1?Data" localSheetId="2" hidden="1">#REF!,#REF!,#REF!,#REF!,#REF!,#REF!,#REF!</definedName>
    <definedName name="P6_T1?Data" hidden="1">#REF!,#REF!,#REF!,#REF!,#REF!,#REF!,#REF!</definedName>
    <definedName name="P6_T1?unit?ГКАЛ" localSheetId="0" hidden="1">#REF!,#REF!,#REF!,#REF!,#REF!,#REF!,#REF!</definedName>
    <definedName name="P6_T1?unit?ГКАЛ" localSheetId="1" hidden="1">#REF!,#REF!,#REF!,#REF!,#REF!,#REF!,#REF!</definedName>
    <definedName name="P6_T1?unit?ГКАЛ" localSheetId="2" hidden="1">#REF!,#REF!,#REF!,#REF!,#REF!,#REF!,#REF!</definedName>
    <definedName name="P6_T1?unit?ГКАЛ" hidden="1">#REF!,#REF!,#REF!,#REF!,#REF!,#REF!,#REF!</definedName>
    <definedName name="P6_T1?unit?РУБ.ГКАЛ" localSheetId="0" hidden="1">#REF!,#REF!,#REF!,#REF!,#REF!,#REF!,#REF!</definedName>
    <definedName name="P6_T1?unit?РУБ.ГКАЛ" localSheetId="1" hidden="1">#REF!,#REF!,#REF!,#REF!,#REF!,#REF!,#REF!</definedName>
    <definedName name="P6_T1?unit?РУБ.ГКАЛ" localSheetId="2" hidden="1">#REF!,#REF!,#REF!,#REF!,#REF!,#REF!,#REF!</definedName>
    <definedName name="P6_T1?unit?РУБ.ГКАЛ" hidden="1">#REF!,#REF!,#REF!,#REF!,#REF!,#REF!,#REF!</definedName>
    <definedName name="P6_T1?unit?СТР" localSheetId="0" hidden="1">#REF!,#REF!,#REF!,#REF!,#REF!,#REF!,#REF!,'Для сайта приложение 1'!P1_T1?unit?СТР</definedName>
    <definedName name="P6_T1?unit?СТР" localSheetId="1" hidden="1">#REF!,#REF!,#REF!,#REF!,#REF!,#REF!,#REF!,'Для сайта приложение 2'!P1_T1?unit?СТР</definedName>
    <definedName name="P6_T1?unit?СТР" localSheetId="2" hidden="1">#REF!,#REF!,#REF!,#REF!,#REF!,#REF!,#REF!,'Для сайта приложение 3'!P1_T1?unit?СТР</definedName>
    <definedName name="P6_T1?unit?СТР" hidden="1">#REF!,#REF!,#REF!,#REF!,#REF!,#REF!,#REF!,P1_T1?unit?СТР</definedName>
    <definedName name="P6_T1?unit?ТРУБ" localSheetId="0" hidden="1">#REF!,#REF!,#REF!,#REF!,#REF!,#REF!,#REF!</definedName>
    <definedName name="P6_T1?unit?ТРУБ" localSheetId="1" hidden="1">#REF!,#REF!,#REF!,#REF!,#REF!,#REF!,#REF!</definedName>
    <definedName name="P6_T1?unit?ТРУБ" localSheetId="2" hidden="1">#REF!,#REF!,#REF!,#REF!,#REF!,#REF!,#REF!</definedName>
    <definedName name="P6_T1?unit?ТРУБ" hidden="1">#REF!,#REF!,#REF!,#REF!,#REF!,#REF!,#REF!</definedName>
    <definedName name="P7_SCOPE_FULL_LOAD" localSheetId="0" hidden="1">#REF!,#REF!,#REF!,#REF!,#REF!,#REF!</definedName>
    <definedName name="P7_SCOPE_FULL_LOAD" localSheetId="1" hidden="1">#REF!,#REF!,#REF!,#REF!,#REF!,#REF!</definedName>
    <definedName name="P7_SCOPE_FULL_LOAD" localSheetId="2" hidden="1">#REF!,#REF!,#REF!,#REF!,#REF!,#REF!</definedName>
    <definedName name="P7_SCOPE_FULL_LOAD" hidden="1">#REF!,#REF!,#REF!,#REF!,#REF!,#REF!</definedName>
    <definedName name="P7_SCOPE_NOTIND" localSheetId="0" hidden="1">#REF!,#REF!,#REF!,#REF!,#REF!,#REF!</definedName>
    <definedName name="P7_SCOPE_NOTIND" localSheetId="1" hidden="1">#REF!,#REF!,#REF!,#REF!,#REF!,#REF!</definedName>
    <definedName name="P7_SCOPE_NOTIND" localSheetId="2" hidden="1">#REF!,#REF!,#REF!,#REF!,#REF!,#REF!</definedName>
    <definedName name="P7_SCOPE_NOTIND" hidden="1">#REF!,#REF!,#REF!,#REF!,#REF!,#REF!</definedName>
    <definedName name="P7_SCOPE_NotInd2" localSheetId="0" hidden="1">#REF!,#REF!,#REF!,#REF!,#REF!,'Для сайта приложение 1'!P1_SCOPE_NotInd2,'Для сайта приложение 1'!P2_SCOPE_NotInd2,'Для сайта приложение 1'!P3_SCOPE_NotInd2</definedName>
    <definedName name="P7_SCOPE_NotInd2" localSheetId="1" hidden="1">#REF!,#REF!,#REF!,#REF!,#REF!,'Для сайта приложение 2'!P1_SCOPE_NotInd2,'Для сайта приложение 2'!P2_SCOPE_NotInd2,'Для сайта приложение 2'!P3_SCOPE_NotInd2</definedName>
    <definedName name="P7_SCOPE_NotInd2" localSheetId="2" hidden="1">#REF!,#REF!,#REF!,#REF!,#REF!,'Для сайта приложение 3'!P1_SCOPE_NotInd2,'Для сайта приложение 3'!P2_SCOPE_NotInd2,'Для сайта приложение 3'!P3_SCOPE_NotInd2</definedName>
    <definedName name="P7_SCOPE_NotInd2" hidden="1">#REF!,#REF!,#REF!,#REF!,#REF!,P1_SCOPE_NotInd2,P2_SCOPE_NotInd2,P3_SCOPE_NotInd2</definedName>
    <definedName name="P7_T1?Data" localSheetId="0" hidden="1">#REF!,#REF!,#REF!,#REF!,#REF!,#REF!,#REF!</definedName>
    <definedName name="P7_T1?Data" localSheetId="1" hidden="1">#REF!,#REF!,#REF!,#REF!,#REF!,#REF!,#REF!</definedName>
    <definedName name="P7_T1?Data" localSheetId="2" hidden="1">#REF!,#REF!,#REF!,#REF!,#REF!,#REF!,#REF!</definedName>
    <definedName name="P7_T1?Data" hidden="1">#REF!,#REF!,#REF!,#REF!,#REF!,#REF!,#REF!</definedName>
    <definedName name="P7_T1?unit?ТРУБ" localSheetId="0" hidden="1">#REF!,#REF!,#REF!,#REF!,#REF!,#REF!,#REF!</definedName>
    <definedName name="P7_T1?unit?ТРУБ" localSheetId="1" hidden="1">#REF!,#REF!,#REF!,#REF!,#REF!,#REF!,#REF!</definedName>
    <definedName name="P7_T1?unit?ТРУБ" localSheetId="2" hidden="1">#REF!,#REF!,#REF!,#REF!,#REF!,#REF!,#REF!</definedName>
    <definedName name="P7_T1?unit?ТРУБ" hidden="1">#REF!,#REF!,#REF!,#REF!,#REF!,#REF!,#REF!</definedName>
    <definedName name="P8_SCOPE_FULL_LOAD" localSheetId="0" hidden="1">#REF!,#REF!,#REF!,#REF!,#REF!,#REF!</definedName>
    <definedName name="P8_SCOPE_FULL_LOAD" localSheetId="1" hidden="1">#REF!,#REF!,#REF!,#REF!,#REF!,#REF!</definedName>
    <definedName name="P8_SCOPE_FULL_LOAD" localSheetId="2" hidden="1">#REF!,#REF!,#REF!,#REF!,#REF!,#REF!</definedName>
    <definedName name="P8_SCOPE_FULL_LOAD" hidden="1">#REF!,#REF!,#REF!,#REF!,#REF!,#REF!</definedName>
    <definedName name="P8_SCOPE_NOTIND" localSheetId="0" hidden="1">#REF!,#REF!,#REF!,#REF!,#REF!,#REF!</definedName>
    <definedName name="P8_SCOPE_NOTIND" localSheetId="1" hidden="1">#REF!,#REF!,#REF!,#REF!,#REF!,#REF!</definedName>
    <definedName name="P8_SCOPE_NOTIND" localSheetId="2" hidden="1">#REF!,#REF!,#REF!,#REF!,#REF!,#REF!</definedName>
    <definedName name="P8_SCOPE_NOTIND" hidden="1">#REF!,#REF!,#REF!,#REF!,#REF!,#REF!</definedName>
    <definedName name="P8_T1?Data" localSheetId="0" hidden="1">#REF!,#REF!,#REF!,#REF!,#REF!,#REF!,#REF!</definedName>
    <definedName name="P8_T1?Data" localSheetId="1" hidden="1">#REF!,#REF!,#REF!,#REF!,#REF!,#REF!,#REF!</definedName>
    <definedName name="P8_T1?Data" localSheetId="2" hidden="1">#REF!,#REF!,#REF!,#REF!,#REF!,#REF!,#REF!</definedName>
    <definedName name="P8_T1?Data" hidden="1">#REF!,#REF!,#REF!,#REF!,#REF!,#REF!,#REF!</definedName>
    <definedName name="P8_T1?unit?ТРУБ" localSheetId="0" hidden="1">#REF!,#REF!,#REF!,#REF!,#REF!,#REF!,#REF!</definedName>
    <definedName name="P8_T1?unit?ТРУБ" localSheetId="1" hidden="1">#REF!,#REF!,#REF!,#REF!,#REF!,#REF!,#REF!</definedName>
    <definedName name="P8_T1?unit?ТРУБ" localSheetId="2" hidden="1">#REF!,#REF!,#REF!,#REF!,#REF!,#REF!,#REF!</definedName>
    <definedName name="P8_T1?unit?ТРУБ" hidden="1">#REF!,#REF!,#REF!,#REF!,#REF!,#REF!,#REF!</definedName>
    <definedName name="P9_SCOPE_FULL_LOAD" localSheetId="0" hidden="1">#REF!,#REF!,#REF!,#REF!,#REF!,#REF!</definedName>
    <definedName name="P9_SCOPE_FULL_LOAD" localSheetId="1" hidden="1">#REF!,#REF!,#REF!,#REF!,#REF!,#REF!</definedName>
    <definedName name="P9_SCOPE_FULL_LOAD" localSheetId="2" hidden="1">#REF!,#REF!,#REF!,#REF!,#REF!,#REF!</definedName>
    <definedName name="P9_SCOPE_FULL_LOAD" hidden="1">#REF!,#REF!,#REF!,#REF!,#REF!,#REF!</definedName>
    <definedName name="P9_SCOPE_NotInd" localSheetId="0" hidden="1">#REF!,'Для сайта приложение 1'!P1_SCOPE_NOTIND,'Для сайта приложение 1'!P2_SCOPE_NOTIND,'Для сайта приложение 1'!P3_SCOPE_NOTIND,'Для сайта приложение 1'!P4_SCOPE_NOTIND,'Для сайта приложение 1'!P5_SCOPE_NOTIND,'Для сайта приложение 1'!P6_SCOPE_NOTIND,'Для сайта приложение 1'!P7_SCOPE_NOTIND</definedName>
    <definedName name="P9_SCOPE_NotInd" localSheetId="1" hidden="1">#REF!,'Для сайта приложение 2'!P1_SCOPE_NOTIND,'Для сайта приложение 2'!P2_SCOPE_NOTIND,'Для сайта приложение 2'!P3_SCOPE_NOTIND,'Для сайта приложение 2'!P4_SCOPE_NOTIND,'Для сайта приложение 2'!P5_SCOPE_NOTIND,'Для сайта приложение 2'!P6_SCOPE_NOTIND,'Для сайта приложение 2'!P7_SCOPE_NOTIND</definedName>
    <definedName name="P9_SCOPE_NotInd" localSheetId="2" hidden="1">#REF!,'Для сайта приложение 3'!P1_SCOPE_NOTIND,'Для сайта приложение 3'!P2_SCOPE_NOTIND,'Для сайта приложение 3'!P3_SCOPE_NOTIND,'Для сайта приложение 3'!P4_SCOPE_NOTIND,'Для сайта приложение 3'!P5_SCOPE_NOTIND,'Для сайта приложение 3'!P6_SCOPE_NOTIND,'Для сайта приложение 3'!P7_SCOPE_NOTIND</definedName>
    <definedName name="P9_SCOPE_NotInd" hidden="1">#REF!,P1_SCOPE_NOTIND,P2_SCOPE_NOTIND,P3_SCOPE_NOTIND,P4_SCOPE_NOTIND,P5_SCOPE_NOTIND,P6_SCOPE_NOTIND,P7_SCOPE_NOTIND</definedName>
    <definedName name="P9_T1?Data" localSheetId="0" hidden="1">#REF!,#REF!,#REF!,#REF!,#REF!,#REF!,#REF!</definedName>
    <definedName name="P9_T1?Data" localSheetId="1" hidden="1">#REF!,#REF!,#REF!,#REF!,#REF!,#REF!,#REF!</definedName>
    <definedName name="P9_T1?Data" localSheetId="2" hidden="1">#REF!,#REF!,#REF!,#REF!,#REF!,#REF!,#REF!</definedName>
    <definedName name="P9_T1?Data" hidden="1">#REF!,#REF!,#REF!,#REF!,#REF!,#REF!,#REF!</definedName>
    <definedName name="P9_T1?unit?ТРУБ" localSheetId="0" hidden="1">#REF!,#REF!,#REF!,#REF!,#REF!,#REF!,#REF!</definedName>
    <definedName name="P9_T1?unit?ТРУБ" localSheetId="1" hidden="1">#REF!,#REF!,#REF!,#REF!,#REF!,#REF!,#REF!</definedName>
    <definedName name="P9_T1?unit?ТРУБ" localSheetId="2" hidden="1">#REF!,#REF!,#REF!,#REF!,#REF!,#REF!,#REF!</definedName>
    <definedName name="P9_T1?unit?ТРУБ" hidden="1">#REF!,#REF!,#REF!,#REF!,#REF!,#REF!,#REF!</definedName>
    <definedName name="popiiiiiiiiiiiiiiiiiii" localSheetId="0" hidden="1">{#N/A,#N/A,TRUE,"Лист1";#N/A,#N/A,TRUE,"Лист2";#N/A,#N/A,TRUE,"Лист3"}</definedName>
    <definedName name="popiiiiiiiiiiiiiiiiiii" localSheetId="1" hidden="1">{#N/A,#N/A,TRUE,"Лист1";#N/A,#N/A,TRUE,"Лист2";#N/A,#N/A,TRUE,"Лист3"}</definedName>
    <definedName name="popiiiiiiiiiiiiiiiiiii" localSheetId="2" hidden="1">{#N/A,#N/A,TRUE,"Лист1";#N/A,#N/A,TRUE,"Лист2";#N/A,#N/A,TRUE,"Лист3"}</definedName>
    <definedName name="popiiiiiiiiiiiiiiiiiii" hidden="1">{#N/A,#N/A,TRUE,"Лист1";#N/A,#N/A,TRUE,"Лист2";#N/A,#N/A,TRUE,"Лист3"}</definedName>
    <definedName name="rerttryu" localSheetId="0" hidden="1">{#N/A,#N/A,TRUE,"Лист1";#N/A,#N/A,TRUE,"Лист2";#N/A,#N/A,TRUE,"Лист3"}</definedName>
    <definedName name="rerttryu" localSheetId="1" hidden="1">{#N/A,#N/A,TRUE,"Лист1";#N/A,#N/A,TRUE,"Лист2";#N/A,#N/A,TRUE,"Лист3"}</definedName>
    <definedName name="rerttryu" localSheetId="2" hidden="1">{#N/A,#N/A,TRUE,"Лист1";#N/A,#N/A,TRUE,"Лист2";#N/A,#N/A,TRUE,"Лист3"}</definedName>
    <definedName name="rerttryu" hidden="1">{#N/A,#N/A,TRUE,"Лист1";#N/A,#N/A,TRUE,"Лист2";#N/A,#N/A,TRUE,"Лист3"}</definedName>
    <definedName name="rrtdrdrdsf" localSheetId="0" hidden="1">{#N/A,#N/A,TRUE,"Лист1";#N/A,#N/A,TRUE,"Лист2";#N/A,#N/A,TRUE,"Лист3"}</definedName>
    <definedName name="rrtdrdrdsf" localSheetId="1" hidden="1">{#N/A,#N/A,TRUE,"Лист1";#N/A,#N/A,TRUE,"Лист2";#N/A,#N/A,TRUE,"Лист3"}</definedName>
    <definedName name="rrtdrdrdsf" localSheetId="2" hidden="1">{#N/A,#N/A,TRUE,"Лист1";#N/A,#N/A,TRUE,"Лист2";#N/A,#N/A,TRUE,"Лист3"}</definedName>
    <definedName name="rrtdrdrdsf" hidden="1">{#N/A,#N/A,TRUE,"Лист1";#N/A,#N/A,TRUE,"Лист2";#N/A,#N/A,TRUE,"Лист3"}</definedName>
    <definedName name="SAPBEXhrIndnt" hidden="1">3</definedName>
    <definedName name="SAPBEXrevision" hidden="1">1</definedName>
    <definedName name="SAPBEXsysID" hidden="1">"BW2"</definedName>
    <definedName name="SAPBEXwbID" hidden="1">"479GSPMTNK9HM4ZSIVE5K2SH6"</definedName>
    <definedName name="sencount" hidden="1">1</definedName>
    <definedName name="TextRefCopyRangeCount" hidden="1">247</definedName>
    <definedName name="trfgffffffffffffffffff" localSheetId="0" hidden="1">{#N/A,#N/A,TRUE,"Лист1";#N/A,#N/A,TRUE,"Лист2";#N/A,#N/A,TRUE,"Лист3"}</definedName>
    <definedName name="trfgffffffffffffffffff" localSheetId="1" hidden="1">{#N/A,#N/A,TRUE,"Лист1";#N/A,#N/A,TRUE,"Лист2";#N/A,#N/A,TRUE,"Лист3"}</definedName>
    <definedName name="trfgffffffffffffffffff" localSheetId="2" hidden="1">{#N/A,#N/A,TRUE,"Лист1";#N/A,#N/A,TRUE,"Лист2";#N/A,#N/A,TRUE,"Лист3"}</definedName>
    <definedName name="trfgffffffffffffffffff" hidden="1">{#N/A,#N/A,TRUE,"Лист1";#N/A,#N/A,TRUE,"Лист2";#N/A,#N/A,TRUE,"Лист3"}</definedName>
    <definedName name="trttttttttttttttttttt" localSheetId="0" hidden="1">{#N/A,#N/A,TRUE,"Лист1";#N/A,#N/A,TRUE,"Лист2";#N/A,#N/A,TRUE,"Лист3"}</definedName>
    <definedName name="trttttttttttttttttttt" localSheetId="1" hidden="1">{#N/A,#N/A,TRUE,"Лист1";#N/A,#N/A,TRUE,"Лист2";#N/A,#N/A,TRUE,"Лист3"}</definedName>
    <definedName name="trttttttttttttttttttt" localSheetId="2" hidden="1">{#N/A,#N/A,TRUE,"Лист1";#N/A,#N/A,TRUE,"Лист2";#N/A,#N/A,TRUE,"Лист3"}</definedName>
    <definedName name="trttttttttttttttttttt" hidden="1">{#N/A,#N/A,TRUE,"Лист1";#N/A,#N/A,TRUE,"Лист2";#N/A,#N/A,TRUE,"Лист3"}</definedName>
    <definedName name="uhjhhhhhhhhhhhhh" localSheetId="0" hidden="1">{#N/A,#N/A,TRUE,"Лист1";#N/A,#N/A,TRUE,"Лист2";#N/A,#N/A,TRUE,"Лист3"}</definedName>
    <definedName name="uhjhhhhhhhhhhhhh" localSheetId="1" hidden="1">{#N/A,#N/A,TRUE,"Лист1";#N/A,#N/A,TRUE,"Лист2";#N/A,#N/A,TRUE,"Лист3"}</definedName>
    <definedName name="uhjhhhhhhhhhhhhh" localSheetId="2" hidden="1">{#N/A,#N/A,TRUE,"Лист1";#N/A,#N/A,TRUE,"Лист2";#N/A,#N/A,TRUE,"Лист3"}</definedName>
    <definedName name="uhjhhhhhhhhhhhhh" hidden="1">{#N/A,#N/A,TRUE,"Лист1";#N/A,#N/A,TRUE,"Лист2";#N/A,#N/A,TRUE,"Лист3"}</definedName>
    <definedName name="uiyuyuy" localSheetId="0" hidden="1">{#N/A,#N/A,TRUE,"Лист1";#N/A,#N/A,TRUE,"Лист2";#N/A,#N/A,TRUE,"Лист3"}</definedName>
    <definedName name="uiyuyuy" localSheetId="1" hidden="1">{#N/A,#N/A,TRUE,"Лист1";#N/A,#N/A,TRUE,"Лист2";#N/A,#N/A,TRUE,"Лист3"}</definedName>
    <definedName name="uiyuyuy" localSheetId="2" hidden="1">{#N/A,#N/A,TRUE,"Лист1";#N/A,#N/A,TRUE,"Лист2";#N/A,#N/A,TRUE,"Лист3"}</definedName>
    <definedName name="uiyuyuy" hidden="1">{#N/A,#N/A,TRUE,"Лист1";#N/A,#N/A,TRUE,"Лист2";#N/A,#N/A,TRUE,"Лист3"}</definedName>
    <definedName name="uytytr" localSheetId="0" hidden="1">{#N/A,#N/A,TRUE,"Лист1";#N/A,#N/A,TRUE,"Лист2";#N/A,#N/A,TRUE,"Лист3"}</definedName>
    <definedName name="uytytr" localSheetId="1" hidden="1">{#N/A,#N/A,TRUE,"Лист1";#N/A,#N/A,TRUE,"Лист2";#N/A,#N/A,TRUE,"Лист3"}</definedName>
    <definedName name="uytytr" localSheetId="2" hidden="1">{#N/A,#N/A,TRUE,"Лист1";#N/A,#N/A,TRUE,"Лист2";#N/A,#N/A,TRUE,"Лист3"}</definedName>
    <definedName name="uytytr" hidden="1">{#N/A,#N/A,TRUE,"Лист1";#N/A,#N/A,TRUE,"Лист2";#N/A,#N/A,TRUE,"Лист3"}</definedName>
    <definedName name="uyuiyuttyt" localSheetId="0" hidden="1">{#N/A,#N/A,TRUE,"Лист1";#N/A,#N/A,TRUE,"Лист2";#N/A,#N/A,TRUE,"Лист3"}</definedName>
    <definedName name="uyuiyuttyt" localSheetId="1" hidden="1">{#N/A,#N/A,TRUE,"Лист1";#N/A,#N/A,TRUE,"Лист2";#N/A,#N/A,TRUE,"Лист3"}</definedName>
    <definedName name="uyuiyuttyt" localSheetId="2" hidden="1">{#N/A,#N/A,TRUE,"Лист1";#N/A,#N/A,TRUE,"Лист2";#N/A,#N/A,TRUE,"Лист3"}</definedName>
    <definedName name="uyuiyuttyt" hidden="1">{#N/A,#N/A,TRUE,"Лист1";#N/A,#N/A,TRUE,"Лист2";#N/A,#N/A,TRUE,"Лист3"}</definedName>
    <definedName name="uyyuttr" localSheetId="0" hidden="1">{#N/A,#N/A,TRUE,"Лист1";#N/A,#N/A,TRUE,"Лист2";#N/A,#N/A,TRUE,"Лист3"}</definedName>
    <definedName name="uyyuttr" localSheetId="1" hidden="1">{#N/A,#N/A,TRUE,"Лист1";#N/A,#N/A,TRUE,"Лист2";#N/A,#N/A,TRUE,"Лист3"}</definedName>
    <definedName name="uyyuttr" localSheetId="2" hidden="1">{#N/A,#N/A,TRUE,"Лист1";#N/A,#N/A,TRUE,"Лист2";#N/A,#N/A,TRUE,"Лист3"}</definedName>
    <definedName name="uyyuttr" hidden="1">{#N/A,#N/A,TRUE,"Лист1";#N/A,#N/A,TRUE,"Лист2";#N/A,#N/A,TRUE,"Лист3"}</definedName>
    <definedName name="vcfdfs" localSheetId="0" hidden="1">{#N/A,#N/A,TRUE,"Лист1";#N/A,#N/A,TRUE,"Лист2";#N/A,#N/A,TRUE,"Лист3"}</definedName>
    <definedName name="vcfdfs" localSheetId="1" hidden="1">{#N/A,#N/A,TRUE,"Лист1";#N/A,#N/A,TRUE,"Лист2";#N/A,#N/A,TRUE,"Лист3"}</definedName>
    <definedName name="vcfdfs" localSheetId="2" hidden="1">{#N/A,#N/A,TRUE,"Лист1";#N/A,#N/A,TRUE,"Лист2";#N/A,#N/A,TRUE,"Лист3"}</definedName>
    <definedName name="vcfdfs" hidden="1">{#N/A,#N/A,TRUE,"Лист1";#N/A,#N/A,TRUE,"Лист2";#N/A,#N/A,TRUE,"Лист3"}</definedName>
    <definedName name="vcfhg" localSheetId="0" hidden="1">{#N/A,#N/A,TRUE,"Лист1";#N/A,#N/A,TRUE,"Лист2";#N/A,#N/A,TRUE,"Лист3"}</definedName>
    <definedName name="vcfhg" localSheetId="1" hidden="1">{#N/A,#N/A,TRUE,"Лист1";#N/A,#N/A,TRUE,"Лист2";#N/A,#N/A,TRUE,"Лист3"}</definedName>
    <definedName name="vcfhg" localSheetId="2" hidden="1">{#N/A,#N/A,TRUE,"Лист1";#N/A,#N/A,TRUE,"Лист2";#N/A,#N/A,TRUE,"Лист3"}</definedName>
    <definedName name="vcfhg" hidden="1">{#N/A,#N/A,TRUE,"Лист1";#N/A,#N/A,TRUE,"Лист2";#N/A,#N/A,TRUE,"Лист3"}</definedName>
    <definedName name="vcfssssssssssssssssssss" localSheetId="0" hidden="1">{#N/A,#N/A,TRUE,"Лист1";#N/A,#N/A,TRUE,"Лист2";#N/A,#N/A,TRUE,"Лист3"}</definedName>
    <definedName name="vcfssssssssssssssssssss" localSheetId="1" hidden="1">{#N/A,#N/A,TRUE,"Лист1";#N/A,#N/A,TRUE,"Лист2";#N/A,#N/A,TRUE,"Лист3"}</definedName>
    <definedName name="vcfssssssssssssssssssss" localSheetId="2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n" localSheetId="0" hidden="1">{#N/A,#N/A,TRUE,"Лист1";#N/A,#N/A,TRUE,"Лист2";#N/A,#N/A,TRUE,"Лист3"}</definedName>
    <definedName name="vn" localSheetId="1" hidden="1">{#N/A,#N/A,TRUE,"Лист1";#N/A,#N/A,TRUE,"Лист2";#N/A,#N/A,TRUE,"Лист3"}</definedName>
    <definedName name="vn" localSheetId="2" hidden="1">{#N/A,#N/A,TRUE,"Лист1";#N/A,#N/A,TRUE,"Лист2";#N/A,#N/A,TRUE,"Лист3"}</definedName>
    <definedName name="vn" hidden="1">{#N/A,#N/A,TRUE,"Лист1";#N/A,#N/A,TRUE,"Лист2";#N/A,#N/A,TRUE,"Лист3"}</definedName>
    <definedName name="vvvv" hidden="1">[5]УПХ!$A$14:$A$18,[5]УПХ!#REF!,[5]УПХ!#REF!,[5]УПХ!#REF!,[5]УПХ!#REF!,[5]УПХ!#REF!,[5]УПХ!#REF!,[5]УПХ!#REF!</definedName>
    <definedName name="waddddddddddddddddddd" localSheetId="0" hidden="1">{#N/A,#N/A,TRUE,"Лист1";#N/A,#N/A,TRUE,"Лист2";#N/A,#N/A,TRUE,"Лист3"}</definedName>
    <definedName name="waddddddddddddddddddd" localSheetId="1" hidden="1">{#N/A,#N/A,TRUE,"Лист1";#N/A,#N/A,TRUE,"Лист2";#N/A,#N/A,TRUE,"Лист3"}</definedName>
    <definedName name="waddddddddddddddddddd" localSheetId="2" hidden="1">{#N/A,#N/A,TRUE,"Лист1";#N/A,#N/A,TRUE,"Лист2";#N/A,#N/A,TRUE,"Лист3"}</definedName>
    <definedName name="waddddddddddddddddddd" hidden="1">{#N/A,#N/A,TRUE,"Лист1";#N/A,#N/A,TRUE,"Лист2";#N/A,#N/A,TRUE,"Лист3"}</definedName>
    <definedName name="wesddddddddddddddddd" localSheetId="0" hidden="1">{#N/A,#N/A,TRUE,"Лист1";#N/A,#N/A,TRUE,"Лист2";#N/A,#N/A,TRUE,"Лист3"}</definedName>
    <definedName name="wesddddddddddddddddd" localSheetId="1" hidden="1">{#N/A,#N/A,TRUE,"Лист1";#N/A,#N/A,TRUE,"Лист2";#N/A,#N/A,TRUE,"Лист3"}</definedName>
    <definedName name="wesddddddddddddddddd" localSheetId="2" hidden="1">{#N/A,#N/A,TRUE,"Лист1";#N/A,#N/A,TRUE,"Лист2";#N/A,#N/A,TRUE,"Лист3"}</definedName>
    <definedName name="wesddddddddddddddddd" hidden="1">{#N/A,#N/A,TRUE,"Лист1";#N/A,#N/A,TRUE,"Лист2";#N/A,#N/A,TRUE,"Лист3"}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localSheetId="1" hidden="1">{"konoplin - Личное представление",#N/A,TRUE,"ФинПлан_1кв";"konoplin - Личное представление",#N/A,TRUE,"ФинПлан_2кв"}</definedName>
    <definedName name="wrn.1." localSheetId="2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1._1" hidden="1">{"konoplin - Личное представление",#N/A,TRUE,"ФинПлан_1кв";"konoplin - Личное представление",#N/A,TRUE,"ФинПлан_2кв"}</definedName>
    <definedName name="wrn.1._2" hidden="1">{"konoplin - Личное представление",#N/A,TRUE,"ФинПлан_1кв";"konoplin - Личное представление",#N/A,TRUE,"ФинПлан_2кв"}</definedName>
    <definedName name="wrn.1._3" hidden="1">{"konoplin - Личное представление",#N/A,TRUE,"ФинПлан_1кв";"konoplin - Личное представление",#N/A,TRUE,"ФинПлан_2кв"}</definedName>
    <definedName name="wrn.1._4" hidden="1">{"konoplin - Личное представление",#N/A,TRUE,"ФинПлан_1кв";"konoplin - Личное представление",#N/A,TRUE,"ФинПлан_2кв"}</definedName>
    <definedName name="wrn.1._5" hidden="1">{"konoplin - Личное представление",#N/A,TRUE,"ФинПлан_1кв";"konoplin - Личное представление",#N/A,TRUE,"ФинПлан_2кв"}</definedName>
    <definedName name="wrn.2." localSheetId="0" hidden="1">{"konoplin - Личное представление",#N/A,TRUE,"ФинПлан_1кв";"konoplin - Личное представление",#N/A,TRUE,"ФинПлан_2кв"}</definedName>
    <definedName name="wrn.2." localSheetId="1" hidden="1">{"konoplin - Личное представление",#N/A,TRUE,"ФинПлан_1кв";"konoplin - Личное представление",#N/A,TRUE,"ФинПлан_2кв"}</definedName>
    <definedName name="wrn.2." localSheetId="2" hidden="1">{"konoplin - Личное представление",#N/A,TRUE,"ФинПлан_1кв";"konoplin - Личное представление",#N/A,TRUE,"ФинПлан_2кв"}</definedName>
    <definedName name="wrn.2." hidden="1">{"konoplin - Личное представление",#N/A,TRUE,"ФинПлан_1кв";"konoplin - Личное представление",#N/A,TRUE,"ФинПлан_2кв"}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Сравнение._.с._.отраслями._1" hidden="1">{#N/A,#N/A,TRUE,"Лист1";#N/A,#N/A,TRUE,"Лист2";#N/A,#N/A,TRUE,"Лист3"}</definedName>
    <definedName name="wrn.Сравнение._.с._.отраслями._2" hidden="1">{#N/A,#N/A,TRUE,"Лист1";#N/A,#N/A,TRUE,"Лист2";#N/A,#N/A,TRUE,"Лист3"}</definedName>
    <definedName name="wrn.Сравнение._.с._.отраслями._3" hidden="1">{#N/A,#N/A,TRUE,"Лист1";#N/A,#N/A,TRUE,"Лист2";#N/A,#N/A,TRUE,"Лист3"}</definedName>
    <definedName name="wrn.Сравнение._.с._.отраслями._4" hidden="1">{#N/A,#N/A,TRUE,"Лист1";#N/A,#N/A,TRUE,"Лист2";#N/A,#N/A,TRUE,"Лист3"}</definedName>
    <definedName name="wrn.Сравнение._.с._.отраслями._5" hidden="1">{#N/A,#N/A,TRUE,"Лист1";#N/A,#N/A,TRUE,"Лист2";#N/A,#N/A,TRUE,"Лист3"}</definedName>
    <definedName name="XLRPARAMS_Kat" hidden="1">[12]XLR_NoRangeSheet!$AH$6</definedName>
    <definedName name="yfgdfdfffffffffffff" localSheetId="0" hidden="1">{#N/A,#N/A,TRUE,"Лист1";#N/A,#N/A,TRUE,"Лист2";#N/A,#N/A,TRUE,"Лист3"}</definedName>
    <definedName name="yfgdfdfffffffffffff" localSheetId="1" hidden="1">{#N/A,#N/A,TRUE,"Лист1";#N/A,#N/A,TRUE,"Лист2";#N/A,#N/A,TRUE,"Лист3"}</definedName>
    <definedName name="yfgdfdfffffffffffff" localSheetId="2" hidden="1">{#N/A,#N/A,TRUE,"Лист1";#N/A,#N/A,TRUE,"Лист2";#N/A,#N/A,TRUE,"Лист3"}</definedName>
    <definedName name="yfgdfdfffffffffffff" hidden="1">{#N/A,#N/A,TRUE,"Лист1";#N/A,#N/A,TRUE,"Лист2";#N/A,#N/A,TRUE,"Лист3"}</definedName>
    <definedName name="ytttttttttttttttttttt" localSheetId="0" hidden="1">{#N/A,#N/A,TRUE,"Лист1";#N/A,#N/A,TRUE,"Лист2";#N/A,#N/A,TRUE,"Лист3"}</definedName>
    <definedName name="ytttttttttttttttttttt" localSheetId="1" hidden="1">{#N/A,#N/A,TRUE,"Лист1";#N/A,#N/A,TRUE,"Лист2";#N/A,#N/A,TRUE,"Лист3"}</definedName>
    <definedName name="ytttttttttttttttttttt" localSheetId="2" hidden="1">{#N/A,#N/A,TRUE,"Лист1";#N/A,#N/A,TRUE,"Лист2";#N/A,#N/A,TRUE,"Лист3"}</definedName>
    <definedName name="ytttttttttttttttttttt" hidden="1">{#N/A,#N/A,TRUE,"Лист1";#N/A,#N/A,TRUE,"Лист2";#N/A,#N/A,TRUE,"Лист3"}</definedName>
    <definedName name="ytyggggggggggggggg" localSheetId="0" hidden="1">{#N/A,#N/A,TRUE,"Лист1";#N/A,#N/A,TRUE,"Лист2";#N/A,#N/A,TRUE,"Лист3"}</definedName>
    <definedName name="ytyggggggggggggggg" localSheetId="1" hidden="1">{#N/A,#N/A,TRUE,"Лист1";#N/A,#N/A,TRUE,"Лист2";#N/A,#N/A,TRUE,"Лист3"}</definedName>
    <definedName name="ytyggggggggggggggg" localSheetId="2" hidden="1">{#N/A,#N/A,TRUE,"Лист1";#N/A,#N/A,TRUE,"Лист2";#N/A,#N/A,TRUE,"Лист3"}</definedName>
    <definedName name="ytyggggggggggggggg" hidden="1">{#N/A,#N/A,TRUE,"Лист1";#N/A,#N/A,TRUE,"Лист2";#N/A,#N/A,TRUE,"Лист3"}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localSheetId="1" hidden="1">#REF!</definedName>
    <definedName name="Z_30FEE15E_D26F_11D4_A6F7_00508B6A7686_.wvu.PrintArea" localSheetId="2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localSheetId="1" hidden="1">#REF!</definedName>
    <definedName name="Z_30FEE15E_D26F_11D4_A6F7_00508B6A7686_.wvu.PrintTitles" localSheetId="2" hidden="1">#REF!</definedName>
    <definedName name="Z_30FEE15E_D26F_11D4_A6F7_00508B6A7686_.wvu.PrintTitles" hidden="1">#REF!</definedName>
    <definedName name="Z_30FEE15E_D26F_11D4_A6F7_00508B6A7686_.wvu.Rows" hidden="1">#REF!</definedName>
    <definedName name="Z_446D5BFA_3937_4091_859C_2A55CBFC9D91_.wvu.PrintArea" localSheetId="0" hidden="1">'Для сайта приложение 1'!$B$2:$N$19</definedName>
    <definedName name="Z_446D5BFA_3937_4091_859C_2A55CBFC9D91_.wvu.PrintArea" localSheetId="1" hidden="1">'Для сайта приложение 2'!$B$3:$G$46</definedName>
    <definedName name="Z_446D5BFA_3937_4091_859C_2A55CBFC9D91_.wvu.PrintArea" localSheetId="2" hidden="1">'Для сайта приложение 3'!$C$1:$J$24</definedName>
    <definedName name="Z_82E30D81_1BE1_4970_8AF7_6FD177E829DB_.wvu.PrintArea" localSheetId="0" hidden="1">'Для сайта приложение 1'!$B$2:$N$19</definedName>
    <definedName name="Z_82E30D81_1BE1_4970_8AF7_6FD177E829DB_.wvu.PrintArea" localSheetId="1" hidden="1">'Для сайта приложение 2'!$B$3:$G$46</definedName>
    <definedName name="Z_82E30D81_1BE1_4970_8AF7_6FD177E829DB_.wvu.PrintArea" localSheetId="2" hidden="1">'Для сайта приложение 3'!$C$1:$J$24</definedName>
    <definedName name="Z_9673D06C_8E2D_4E41_BE89_13756C9C3BAE_.wvu.PrintArea" hidden="1">#REF!</definedName>
    <definedName name="Z_C60AF1F7_B654_4134_92AD_D2008EC999AA_.wvu.PrintArea" localSheetId="0" hidden="1">'Для сайта приложение 1'!$B$2:$N$19</definedName>
    <definedName name="Z_C60AF1F7_B654_4134_92AD_D2008EC999AA_.wvu.PrintArea" localSheetId="1" hidden="1">'Для сайта приложение 2'!$B$3:$G$46</definedName>
    <definedName name="Z_C60AF1F7_B654_4134_92AD_D2008EC999AA_.wvu.PrintArea" localSheetId="2" hidden="1">'Для сайта приложение 3'!$C$1:$J$24</definedName>
    <definedName name="Z_E6DDF574_5ED1_4410_A7A0_BAC83022ED08_.wvu.PrintArea" localSheetId="0" hidden="1">'Для сайта приложение 1'!$B$2:$N$19</definedName>
    <definedName name="Z_E6DDF574_5ED1_4410_A7A0_BAC83022ED08_.wvu.PrintArea" localSheetId="1" hidden="1">'Для сайта приложение 2'!$B$3:$G$46</definedName>
    <definedName name="Z_E6DDF574_5ED1_4410_A7A0_BAC83022ED08_.wvu.PrintArea" localSheetId="2" hidden="1">'Для сайта приложение 3'!$C$1:$J$24</definedName>
    <definedName name="аааааа" hidden="1">{#N/A,#N/A,TRUE,"Лист1";#N/A,#N/A,TRUE,"Лист2";#N/A,#N/A,TRUE,"Лист3"}</definedName>
    <definedName name="апак" hidden="1">#REF!,#REF!,#REF!,#REF!,#REF!,#REF!</definedName>
    <definedName name="витт" localSheetId="0" hidden="1">{#N/A,#N/A,TRUE,"Лист1";#N/A,#N/A,TRUE,"Лист2";#N/A,#N/A,TRUE,"Лист3"}</definedName>
    <definedName name="витт" localSheetId="1" hidden="1">{#N/A,#N/A,TRUE,"Лист1";#N/A,#N/A,TRUE,"Лист2";#N/A,#N/A,TRUE,"Лист3"}</definedName>
    <definedName name="витт" localSheetId="2" hidden="1">{#N/A,#N/A,TRUE,"Лист1";#N/A,#N/A,TRUE,"Лист2";#N/A,#N/A,TRUE,"Лист3"}</definedName>
    <definedName name="витт" hidden="1">{#N/A,#N/A,TRUE,"Лист1";#N/A,#N/A,TRUE,"Лист2";#N/A,#N/A,TRUE,"Лист3"}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localSheetId="2" hidden="1">{#N/A,#N/A,TRUE,"Лист1";#N/A,#N/A,TRUE,"Лист2";#N/A,#N/A,TRUE,"Лист3"}</definedName>
    <definedName name="вуув" hidden="1">{#N/A,#N/A,TRUE,"Лист1";#N/A,#N/A,TRUE,"Лист2";#N/A,#N/A,TRUE,"Лист3"}</definedName>
    <definedName name="вуув_1" hidden="1">{#N/A,#N/A,TRUE,"Лист1";#N/A,#N/A,TRUE,"Лист2";#N/A,#N/A,TRUE,"Лист3"}</definedName>
    <definedName name="вуув_2" hidden="1">{#N/A,#N/A,TRUE,"Лист1";#N/A,#N/A,TRUE,"Лист2";#N/A,#N/A,TRUE,"Лист3"}</definedName>
    <definedName name="вуув_3" hidden="1">{#N/A,#N/A,TRUE,"Лист1";#N/A,#N/A,TRUE,"Лист2";#N/A,#N/A,TRUE,"Лист3"}</definedName>
    <definedName name="вуув_4" hidden="1">{#N/A,#N/A,TRUE,"Лист1";#N/A,#N/A,TRUE,"Лист2";#N/A,#N/A,TRUE,"Лист3"}</definedName>
    <definedName name="вуув_5" hidden="1">{#N/A,#N/A,TRUE,"Лист1";#N/A,#N/A,TRUE,"Лист2";#N/A,#N/A,TRUE,"Лист3"}</definedName>
    <definedName name="выап" localSheetId="0" hidden="1">#REF!</definedName>
    <definedName name="выап" localSheetId="1" hidden="1">#REF!</definedName>
    <definedName name="выап" localSheetId="2" hidden="1">#REF!</definedName>
    <definedName name="выап" hidden="1">#REF!</definedName>
    <definedName name="выыапвавап" localSheetId="0" hidden="1">{#N/A,#N/A,TRUE,"Лист1";#N/A,#N/A,TRUE,"Лист2";#N/A,#N/A,TRUE,"Лист3"}</definedName>
    <definedName name="выыапвавап" localSheetId="1" hidden="1">{#N/A,#N/A,TRUE,"Лист1";#N/A,#N/A,TRUE,"Лист2";#N/A,#N/A,TRUE,"Лист3"}</definedName>
    <definedName name="выыапвавап" localSheetId="2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нгепнапра" localSheetId="0" hidden="1">{#N/A,#N/A,TRUE,"Лист1";#N/A,#N/A,TRUE,"Лист2";#N/A,#N/A,TRUE,"Лист3"}</definedName>
    <definedName name="гнгепнапра" localSheetId="1" hidden="1">{#N/A,#N/A,TRUE,"Лист1";#N/A,#N/A,TRUE,"Лист2";#N/A,#N/A,TRUE,"Лист3"}</definedName>
    <definedName name="гнгепнапра" localSheetId="2" hidden="1">{#N/A,#N/A,TRUE,"Лист1";#N/A,#N/A,TRUE,"Лист2";#N/A,#N/A,TRUE,"Лист3"}</definedName>
    <definedName name="гнгепнапра" hidden="1">{#N/A,#N/A,TRUE,"Лист1";#N/A,#N/A,TRUE,"Лист2";#N/A,#N/A,TRUE,"Лист3"}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localSheetId="2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прирцфв00ав98_1" hidden="1">{#N/A,#N/A,TRUE,"Лист1";#N/A,#N/A,TRUE,"Лист2";#N/A,#N/A,TRUE,"Лист3"}</definedName>
    <definedName name="грприрцфв00ав98_2" hidden="1">{#N/A,#N/A,TRUE,"Лист1";#N/A,#N/A,TRUE,"Лист2";#N/A,#N/A,TRUE,"Лист3"}</definedName>
    <definedName name="грприрцфв00ав98_3" hidden="1">{#N/A,#N/A,TRUE,"Лист1";#N/A,#N/A,TRUE,"Лист2";#N/A,#N/A,TRUE,"Лист3"}</definedName>
    <definedName name="грприрцфв00ав98_4" hidden="1">{#N/A,#N/A,TRUE,"Лист1";#N/A,#N/A,TRUE,"Лист2";#N/A,#N/A,TRUE,"Лист3"}</definedName>
    <definedName name="грприрцфв00ав98_5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рфинцкавг98Х_1" hidden="1">{#N/A,#N/A,TRUE,"Лист1";#N/A,#N/A,TRUE,"Лист2";#N/A,#N/A,TRUE,"Лист3"}</definedName>
    <definedName name="грфинцкавг98Х_2" hidden="1">{#N/A,#N/A,TRUE,"Лист1";#N/A,#N/A,TRUE,"Лист2";#N/A,#N/A,TRUE,"Лист3"}</definedName>
    <definedName name="грфинцкавг98Х_3" hidden="1">{#N/A,#N/A,TRUE,"Лист1";#N/A,#N/A,TRUE,"Лист2";#N/A,#N/A,TRUE,"Лист3"}</definedName>
    <definedName name="грфинцкавг98Х_4" hidden="1">{#N/A,#N/A,TRUE,"Лист1";#N/A,#N/A,TRUE,"Лист2";#N/A,#N/A,TRUE,"Лист3"}</definedName>
    <definedName name="грфинцкавг98Х_5" hidden="1">{#N/A,#N/A,TRUE,"Лист1";#N/A,#N/A,TRUE,"Лист2";#N/A,#N/A,TRUE,"Лист3"}</definedName>
    <definedName name="гшгш" localSheetId="0" hidden="1">{#N/A,#N/A,TRUE,"Лист1";#N/A,#N/A,TRUE,"Лист2";#N/A,#N/A,TRUE,"Лист3"}</definedName>
    <definedName name="гшгш" localSheetId="1" hidden="1">{#N/A,#N/A,TRUE,"Лист1";#N/A,#N/A,TRUE,"Лист2";#N/A,#N/A,TRUE,"Лист3"}</definedName>
    <definedName name="гшгш" localSheetId="2" hidden="1">{#N/A,#N/A,TRUE,"Лист1";#N/A,#N/A,TRUE,"Лист2";#N/A,#N/A,TRUE,"Лист3"}</definedName>
    <definedName name="гшгш" hidden="1">{#N/A,#N/A,TRUE,"Лист1";#N/A,#N/A,TRUE,"Лист2";#N/A,#N/A,TRUE,"Лист3"}</definedName>
    <definedName name="дшголлололол" localSheetId="0" hidden="1">{#N/A,#N/A,TRUE,"Лист1";#N/A,#N/A,TRUE,"Лист2";#N/A,#N/A,TRUE,"Лист3"}</definedName>
    <definedName name="дшголлололол" localSheetId="1" hidden="1">{#N/A,#N/A,TRUE,"Лист1";#N/A,#N/A,TRUE,"Лист2";#N/A,#N/A,TRUE,"Лист3"}</definedName>
    <definedName name="дшголлололол" localSheetId="2" hidden="1">{#N/A,#N/A,TRUE,"Лист1";#N/A,#N/A,TRUE,"Лист2";#N/A,#N/A,TRUE,"Лист3"}</definedName>
    <definedName name="дшголлололол" hidden="1">{#N/A,#N/A,TRUE,"Лист1";#N/A,#N/A,TRUE,"Лист2";#N/A,#N/A,TRUE,"Лист3"}</definedName>
    <definedName name="еапапарорппис" localSheetId="0" hidden="1">{#N/A,#N/A,TRUE,"Лист1";#N/A,#N/A,TRUE,"Лист2";#N/A,#N/A,TRUE,"Лист3"}</definedName>
    <definedName name="еапапарорппис" localSheetId="1" hidden="1">{#N/A,#N/A,TRUE,"Лист1";#N/A,#N/A,TRUE,"Лист2";#N/A,#N/A,TRUE,"Лист3"}</definedName>
    <definedName name="еапапарорппис" localSheetId="2" hidden="1">{#N/A,#N/A,TRUE,"Лист1";#N/A,#N/A,TRUE,"Лист2";#N/A,#N/A,TRUE,"Лист3"}</definedName>
    <definedName name="еапапарорппис" hidden="1">{#N/A,#N/A,TRUE,"Лист1";#N/A,#N/A,TRUE,"Лист2";#N/A,#N/A,TRUE,"Лист3"}</definedName>
    <definedName name="евапараорплор" localSheetId="0" hidden="1">{#N/A,#N/A,TRUE,"Лист1";#N/A,#N/A,TRUE,"Лист2";#N/A,#N/A,TRUE,"Лист3"}</definedName>
    <definedName name="евапараорплор" localSheetId="1" hidden="1">{#N/A,#N/A,TRUE,"Лист1";#N/A,#N/A,TRUE,"Лист2";#N/A,#N/A,TRUE,"Лист3"}</definedName>
    <definedName name="евапараорплор" localSheetId="2" hidden="1">{#N/A,#N/A,TRUE,"Лист1";#N/A,#N/A,TRUE,"Лист2";#N/A,#N/A,TRUE,"Лист3"}</definedName>
    <definedName name="евапараорплор" hidden="1">{#N/A,#N/A,TRUE,"Лист1";#N/A,#N/A,TRUE,"Лист2";#N/A,#N/A,TRUE,"Лист3"}</definedName>
    <definedName name="епор" localSheetId="0" hidden="1">#REF!,#REF!,#REF!,#REF!</definedName>
    <definedName name="епор" localSheetId="1" hidden="1">#REF!,#REF!,#REF!,#REF!</definedName>
    <definedName name="епор" localSheetId="2" hidden="1">#REF!,#REF!,#REF!,#REF!</definedName>
    <definedName name="епор" hidden="1">#REF!,#REF!,#REF!,#REF!</definedName>
    <definedName name="ждждлдлодл" localSheetId="0" hidden="1">{#N/A,#N/A,TRUE,"Лист1";#N/A,#N/A,TRUE,"Лист2";#N/A,#N/A,TRUE,"Лист3"}</definedName>
    <definedName name="ждждлдлодл" localSheetId="1" hidden="1">{#N/A,#N/A,TRUE,"Лист1";#N/A,#N/A,TRUE,"Лист2";#N/A,#N/A,TRUE,"Лист3"}</definedName>
    <definedName name="ждждлдлодл" localSheetId="2" hidden="1">{#N/A,#N/A,TRUE,"Лист1";#N/A,#N/A,TRUE,"Лист2";#N/A,#N/A,TRUE,"Лист3"}</definedName>
    <definedName name="ждждлдлодл" hidden="1">{#N/A,#N/A,TRUE,"Лист1";#N/A,#N/A,TRUE,"Лист2";#N/A,#N/A,TRUE,"Лист3"}</definedName>
    <definedName name="жж" localSheetId="0" hidden="1">{#N/A,#N/A,TRUE,"Лист1";#N/A,#N/A,TRUE,"Лист2";#N/A,#N/A,TRUE,"Лист3"}</definedName>
    <definedName name="жж" localSheetId="1" hidden="1">{#N/A,#N/A,TRUE,"Лист1";#N/A,#N/A,TRUE,"Лист2";#N/A,#N/A,TRUE,"Лист3"}</definedName>
    <definedName name="жж" localSheetId="2" hidden="1">{#N/A,#N/A,TRUE,"Лист1";#N/A,#N/A,TRUE,"Лист2";#N/A,#N/A,TRUE,"Лист3"}</definedName>
    <definedName name="жж" hidden="1">{#N/A,#N/A,TRUE,"Лист1";#N/A,#N/A,TRUE,"Лист2";#N/A,#N/A,TRUE,"Лист3"}</definedName>
    <definedName name="зщщщшгрпаав" localSheetId="0" hidden="1">{#N/A,#N/A,TRUE,"Лист1";#N/A,#N/A,TRUE,"Лист2";#N/A,#N/A,TRUE,"Лист3"}</definedName>
    <definedName name="зщщщшгрпаав" localSheetId="1" hidden="1">{#N/A,#N/A,TRUE,"Лист1";#N/A,#N/A,TRUE,"Лист2";#N/A,#N/A,TRUE,"Лист3"}</definedName>
    <definedName name="зщщщшгрпаав" localSheetId="2" hidden="1">{#N/A,#N/A,TRUE,"Лист1";#N/A,#N/A,TRUE,"Лист2";#N/A,#N/A,TRUE,"Лист3"}</definedName>
    <definedName name="зщщщшгрпаав" hidden="1">{#N/A,#N/A,TRUE,"Лист1";#N/A,#N/A,TRUE,"Лист2";#N/A,#N/A,TRUE,"Лист3"}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localSheetId="2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ндцкавг98_1" hidden="1">{#N/A,#N/A,TRUE,"Лист1";#N/A,#N/A,TRUE,"Лист2";#N/A,#N/A,TRUE,"Лист3"}</definedName>
    <definedName name="индцкавг98_2" hidden="1">{#N/A,#N/A,TRUE,"Лист1";#N/A,#N/A,TRUE,"Лист2";#N/A,#N/A,TRUE,"Лист3"}</definedName>
    <definedName name="индцкавг98_3" hidden="1">{#N/A,#N/A,TRUE,"Лист1";#N/A,#N/A,TRUE,"Лист2";#N/A,#N/A,TRUE,"Лист3"}</definedName>
    <definedName name="индцкавг98_4" hidden="1">{#N/A,#N/A,TRUE,"Лист1";#N/A,#N/A,TRUE,"Лист2";#N/A,#N/A,TRUE,"Лист3"}</definedName>
    <definedName name="индцкавг98_5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ппппппппппп_1" hidden="1">{#N/A,#N/A,TRUE,"Лист1";#N/A,#N/A,TRUE,"Лист2";#N/A,#N/A,TRUE,"Лист3"}</definedName>
    <definedName name="кеппппппппппп_2" hidden="1">{#N/A,#N/A,TRUE,"Лист1";#N/A,#N/A,TRUE,"Лист2";#N/A,#N/A,TRUE,"Лист3"}</definedName>
    <definedName name="кеппппппппппп_3" hidden="1">{#N/A,#N/A,TRUE,"Лист1";#N/A,#N/A,TRUE,"Лист2";#N/A,#N/A,TRUE,"Лист3"}</definedName>
    <definedName name="кеппппппппппп_4" hidden="1">{#N/A,#N/A,TRUE,"Лист1";#N/A,#N/A,TRUE,"Лист2";#N/A,#N/A,TRUE,"Лист3"}</definedName>
    <definedName name="кеппппппппппп_5" hidden="1">{#N/A,#N/A,TRUE,"Лист1";#N/A,#N/A,TRUE,"Лист2";#N/A,#N/A,TRUE,"Лист3"}</definedName>
    <definedName name="лджолжддж" localSheetId="0" hidden="1">#REF!,#REF!,#REF!,#REF!,#REF!,#REF!,#REF!</definedName>
    <definedName name="лджолжддж" localSheetId="1" hidden="1">#REF!,#REF!,#REF!,#REF!,#REF!,#REF!,#REF!</definedName>
    <definedName name="лджолжддж" localSheetId="2" hidden="1">#REF!,#REF!,#REF!,#REF!,#REF!,#REF!,#REF!</definedName>
    <definedName name="лджолжддж" hidden="1">#REF!,#REF!,#REF!,#REF!,#REF!,#REF!,#REF!</definedName>
    <definedName name="лдлдолорар" localSheetId="0" hidden="1">{#N/A,#N/A,TRUE,"Лист1";#N/A,#N/A,TRUE,"Лист2";#N/A,#N/A,TRUE,"Лист3"}</definedName>
    <definedName name="лдлдолорар" localSheetId="1" hidden="1">{#N/A,#N/A,TRUE,"Лист1";#N/A,#N/A,TRUE,"Лист2";#N/A,#N/A,TRUE,"Лист3"}</definedName>
    <definedName name="лдлдолорар" localSheetId="2" hidden="1">{#N/A,#N/A,TRUE,"Лист1";#N/A,#N/A,TRUE,"Лист2";#N/A,#N/A,TRUE,"Лист3"}</definedName>
    <definedName name="лдлдолорар" hidden="1">{#N/A,#N/A,TRUE,"Лист1";#N/A,#N/A,TRUE,"Лист2";#N/A,#N/A,TRUE,"Лист3"}</definedName>
    <definedName name="Лицензии" localSheetId="0" hidden="1">{#N/A,#N/A,TRUE,"Лист1";#N/A,#N/A,TRUE,"Лист2";#N/A,#N/A,TRUE,"Лист3"}</definedName>
    <definedName name="Лицензии" localSheetId="1" hidden="1">{#N/A,#N/A,TRUE,"Лист1";#N/A,#N/A,TRUE,"Лист2";#N/A,#N/A,TRUE,"Лист3"}</definedName>
    <definedName name="Лицензии" localSheetId="2" hidden="1">{#N/A,#N/A,TRUE,"Лист1";#N/A,#N/A,TRUE,"Лист2";#N/A,#N/A,TRUE,"Лист3"}</definedName>
    <definedName name="Лицензии" hidden="1">{#N/A,#N/A,TRUE,"Лист1";#N/A,#N/A,TRUE,"Лист2";#N/A,#N/A,TRUE,"Лист3"}</definedName>
    <definedName name="лщжо" localSheetId="0" hidden="1">{#N/A,#N/A,TRUE,"Лист1";#N/A,#N/A,TRUE,"Лист2";#N/A,#N/A,TRUE,"Лист3"}</definedName>
    <definedName name="лщжо" localSheetId="1" hidden="1">{#N/A,#N/A,TRUE,"Лист1";#N/A,#N/A,TRUE,"Лист2";#N/A,#N/A,TRUE,"Лист3"}</definedName>
    <definedName name="лщжо" localSheetId="2" hidden="1">{#N/A,#N/A,TRUE,"Лист1";#N/A,#N/A,TRUE,"Лист2";#N/A,#N/A,TRUE,"Лист3"}</definedName>
    <definedName name="лщжо" hidden="1">{#N/A,#N/A,TRUE,"Лист1";#N/A,#N/A,TRUE,"Лист2";#N/A,#N/A,TRUE,"Лист3"}</definedName>
    <definedName name="нгневаапор" localSheetId="0" hidden="1">{#N/A,#N/A,TRUE,"Лист1";#N/A,#N/A,TRUE,"Лист2";#N/A,#N/A,TRUE,"Лист3"}</definedName>
    <definedName name="нгневаапор" localSheetId="1" hidden="1">{#N/A,#N/A,TRUE,"Лист1";#N/A,#N/A,TRUE,"Лист2";#N/A,#N/A,TRUE,"Лист3"}</definedName>
    <definedName name="нгневаапор" localSheetId="2" hidden="1">{#N/A,#N/A,TRUE,"Лист1";#N/A,#N/A,TRUE,"Лист2";#N/A,#N/A,TRUE,"Лист3"}</definedName>
    <definedName name="нгневаапор" hidden="1">{#N/A,#N/A,TRUE,"Лист1";#N/A,#N/A,TRUE,"Лист2";#N/A,#N/A,TRUE,"Лист3"}</definedName>
    <definedName name="ншш" localSheetId="0" hidden="1">{#N/A,#N/A,TRUE,"Лист1";#N/A,#N/A,TRUE,"Лист2";#N/A,#N/A,TRUE,"Лист3"}</definedName>
    <definedName name="ншш" localSheetId="1" hidden="1">{#N/A,#N/A,TRUE,"Лист1";#N/A,#N/A,TRUE,"Лист2";#N/A,#N/A,TRUE,"Лист3"}</definedName>
    <definedName name="ншш" localSheetId="2" hidden="1">{#N/A,#N/A,TRUE,"Лист1";#N/A,#N/A,TRUE,"Лист2";#N/A,#N/A,TRUE,"Лист3"}</definedName>
    <definedName name="ншш" hidden="1">{#N/A,#N/A,TRUE,"Лист1";#N/A,#N/A,TRUE,"Лист2";#N/A,#N/A,TRUE,"Лист3"}</definedName>
    <definedName name="оллртимиава" localSheetId="0" hidden="1">{#N/A,#N/A,TRUE,"Лист1";#N/A,#N/A,TRUE,"Лист2";#N/A,#N/A,TRUE,"Лист3"}</definedName>
    <definedName name="оллртимиава" localSheetId="1" hidden="1">{#N/A,#N/A,TRUE,"Лист1";#N/A,#N/A,TRUE,"Лист2";#N/A,#N/A,TRUE,"Лист3"}</definedName>
    <definedName name="оллртимиава" localSheetId="2" hidden="1">{#N/A,#N/A,TRUE,"Лист1";#N/A,#N/A,TRUE,"Лист2";#N/A,#N/A,TRUE,"Лист3"}</definedName>
    <definedName name="оллртимиава" hidden="1">{#N/A,#N/A,TRUE,"Лист1";#N/A,#N/A,TRUE,"Лист2";#N/A,#N/A,TRUE,"Лист3"}</definedName>
    <definedName name="орлороррлоорпапа" localSheetId="0" hidden="1">{#N/A,#N/A,TRUE,"Лист1";#N/A,#N/A,TRUE,"Лист2";#N/A,#N/A,TRUE,"Лист3"}</definedName>
    <definedName name="орлороррлоорпапа" localSheetId="1" hidden="1">{#N/A,#N/A,TRUE,"Лист1";#N/A,#N/A,TRUE,"Лист2";#N/A,#N/A,TRUE,"Лист3"}</definedName>
    <definedName name="орлороррлоорпапа" localSheetId="2" hidden="1">{#N/A,#N/A,TRUE,"Лист1";#N/A,#N/A,TRUE,"Лист2";#N/A,#N/A,TRUE,"Лист3"}</definedName>
    <definedName name="орлороррлоорпапа" hidden="1">{#N/A,#N/A,TRUE,"Лист1";#N/A,#N/A,TRUE,"Лист2";#N/A,#N/A,TRUE,"Лист3"}</definedName>
    <definedName name="ороорправ" localSheetId="0" hidden="1">{#N/A,#N/A,TRUE,"Лист1";#N/A,#N/A,TRUE,"Лист2";#N/A,#N/A,TRUE,"Лист3"}</definedName>
    <definedName name="ороорправ" localSheetId="1" hidden="1">{#N/A,#N/A,TRUE,"Лист1";#N/A,#N/A,TRUE,"Лист2";#N/A,#N/A,TRUE,"Лист3"}</definedName>
    <definedName name="ороорправ" localSheetId="2" hidden="1">{#N/A,#N/A,TRUE,"Лист1";#N/A,#N/A,TRUE,"Лист2";#N/A,#N/A,TRUE,"Лист3"}</definedName>
    <definedName name="ороорправ" hidden="1">{#N/A,#N/A,TRUE,"Лист1";#N/A,#N/A,TRUE,"Лист2";#N/A,#N/A,TRUE,"Лист3"}</definedName>
    <definedName name="памсмчвв" localSheetId="0" hidden="1">{#N/A,#N/A,TRUE,"Лист1";#N/A,#N/A,TRUE,"Лист2";#N/A,#N/A,TRUE,"Лист3"}</definedName>
    <definedName name="памсмчвв" localSheetId="1" hidden="1">{#N/A,#N/A,TRUE,"Лист1";#N/A,#N/A,TRUE,"Лист2";#N/A,#N/A,TRUE,"Лист3"}</definedName>
    <definedName name="памсмчвв" localSheetId="2" hidden="1">{#N/A,#N/A,TRUE,"Лист1";#N/A,#N/A,TRUE,"Лист2";#N/A,#N/A,TRUE,"Лист3"}</definedName>
    <definedName name="памсмчвв" hidden="1">{#N/A,#N/A,TRUE,"Лист1";#N/A,#N/A,TRUE,"Лист2";#N/A,#N/A,TRUE,"Лист3"}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localSheetId="1" hidden="1">{"konoplin - Личное представление",#N/A,TRUE,"ФинПлан_1кв";"konoplin - Личное представление",#N/A,TRUE,"ФинПлан_2кв"}</definedName>
    <definedName name="папа" localSheetId="2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па_1" hidden="1">{"konoplin - Личное представление",#N/A,TRUE,"ФинПлан_1кв";"konoplin - Личное представление",#N/A,TRUE,"ФинПлан_2кв"}</definedName>
    <definedName name="папа_2" hidden="1">{"konoplin - Личное представление",#N/A,TRUE,"ФинПлан_1кв";"konoplin - Личное представление",#N/A,TRUE,"ФинПлан_2кв"}</definedName>
    <definedName name="папа_3" hidden="1">{"konoplin - Личное представление",#N/A,TRUE,"ФинПлан_1кв";"konoplin - Личное представление",#N/A,TRUE,"ФинПлан_2кв"}</definedName>
    <definedName name="папа_4" hidden="1">{"konoplin - Личное представление",#N/A,TRUE,"ФинПлан_1кв";"konoplin - Личное представление",#N/A,TRUE,"ФинПлан_2кв"}</definedName>
    <definedName name="папа_5" hidden="1">{"konoplin - Личное представление",#N/A,TRUE,"ФинПлан_1кв";"konoplin - Личное представление",#N/A,TRUE,"ФинПлан_2кв"}</definedName>
    <definedName name="папаорпрпрпр" localSheetId="0" hidden="1">{#N/A,#N/A,TRUE,"Лист1";#N/A,#N/A,TRUE,"Лист2";#N/A,#N/A,TRUE,"Лист3"}</definedName>
    <definedName name="папаорпрпрпр" localSheetId="1" hidden="1">{#N/A,#N/A,TRUE,"Лист1";#N/A,#N/A,TRUE,"Лист2";#N/A,#N/A,TRUE,"Лист3"}</definedName>
    <definedName name="папаорпрпрпр" localSheetId="2" hidden="1">{#N/A,#N/A,TRUE,"Лист1";#N/A,#N/A,TRUE,"Лист2";#N/A,#N/A,TRUE,"Лист3"}</definedName>
    <definedName name="папаорпрпрпр" hidden="1">{#N/A,#N/A,TRUE,"Лист1";#N/A,#N/A,TRUE,"Лист2";#N/A,#N/A,TRUE,"Лист3"}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localSheetId="2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пропорпрпр" localSheetId="0" hidden="1">{#N/A,#N/A,TRUE,"Лист1";#N/A,#N/A,TRUE,"Лист2";#N/A,#N/A,TRUE,"Лист3"}</definedName>
    <definedName name="прпропорпрпр" localSheetId="1" hidden="1">{#N/A,#N/A,TRUE,"Лист1";#N/A,#N/A,TRUE,"Лист2";#N/A,#N/A,TRUE,"Лист3"}</definedName>
    <definedName name="прпропорпрпр" localSheetId="2" hidden="1">{#N/A,#N/A,TRUE,"Лист1";#N/A,#N/A,TRUE,"Лист2";#N/A,#N/A,TRUE,"Лист3"}</definedName>
    <definedName name="прпропорпрпр" hidden="1">{#N/A,#N/A,TRUE,"Лист1";#N/A,#N/A,TRUE,"Лист2";#N/A,#N/A,TRUE,"Лист3"}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localSheetId="2" hidden="1">{#N/A,#N/A,TRUE,"Лист1";#N/A,#N/A,TRUE,"Лист2";#N/A,#N/A,TRUE,"Лист3"}</definedName>
    <definedName name="рис1" hidden="1">{#N/A,#N/A,TRUE,"Лист1";#N/A,#N/A,TRUE,"Лист2";#N/A,#N/A,TRUE,"Лист3"}</definedName>
    <definedName name="рис1_1" hidden="1">{#N/A,#N/A,TRUE,"Лист1";#N/A,#N/A,TRUE,"Лист2";#N/A,#N/A,TRUE,"Лист3"}</definedName>
    <definedName name="рис1_2" hidden="1">{#N/A,#N/A,TRUE,"Лист1";#N/A,#N/A,TRUE,"Лист2";#N/A,#N/A,TRUE,"Лист3"}</definedName>
    <definedName name="рис1_3" hidden="1">{#N/A,#N/A,TRUE,"Лист1";#N/A,#N/A,TRUE,"Лист2";#N/A,#N/A,TRUE,"Лист3"}</definedName>
    <definedName name="рис1_4" hidden="1">{#N/A,#N/A,TRUE,"Лист1";#N/A,#N/A,TRUE,"Лист2";#N/A,#N/A,TRUE,"Лист3"}</definedName>
    <definedName name="рис1_5" hidden="1">{#N/A,#N/A,TRUE,"Лист1";#N/A,#N/A,TRUE,"Лист2";#N/A,#N/A,TRUE,"Лист3"}</definedName>
    <definedName name="рортимсчвы" localSheetId="0" hidden="1">{#N/A,#N/A,TRUE,"Лист1";#N/A,#N/A,TRUE,"Лист2";#N/A,#N/A,TRUE,"Лист3"}</definedName>
    <definedName name="рортимсчвы" localSheetId="1" hidden="1">{#N/A,#N/A,TRUE,"Лист1";#N/A,#N/A,TRUE,"Лист2";#N/A,#N/A,TRUE,"Лист3"}</definedName>
    <definedName name="рортимсчвы" localSheetId="2" hidden="1">{#N/A,#N/A,TRUE,"Лист1";#N/A,#N/A,TRUE,"Лист2";#N/A,#N/A,TRUE,"Лист3"}</definedName>
    <definedName name="рортимсчвы" hidden="1">{#N/A,#N/A,TRUE,"Лист1";#N/A,#N/A,TRUE,"Лист2";#N/A,#N/A,TRUE,"Лист3"}</definedName>
    <definedName name="ррапав" localSheetId="0" hidden="1">{#N/A,#N/A,TRUE,"Лист1";#N/A,#N/A,TRUE,"Лист2";#N/A,#N/A,TRUE,"Лист3"}</definedName>
    <definedName name="ррапав" localSheetId="1" hidden="1">{#N/A,#N/A,TRUE,"Лист1";#N/A,#N/A,TRUE,"Лист2";#N/A,#N/A,TRUE,"Лист3"}</definedName>
    <definedName name="ррапав" localSheetId="2" hidden="1">{#N/A,#N/A,TRUE,"Лист1";#N/A,#N/A,TRUE,"Лист2";#N/A,#N/A,TRUE,"Лист3"}</definedName>
    <definedName name="ррапав" hidden="1">{#N/A,#N/A,TRUE,"Лист1";#N/A,#N/A,TRUE,"Лист2";#N/A,#N/A,TRUE,"Лист3"}</definedName>
    <definedName name="сиитьь" localSheetId="0" hidden="1">{#N/A,#N/A,TRUE,"Лист1";#N/A,#N/A,TRUE,"Лист2";#N/A,#N/A,TRUE,"Лист3"}</definedName>
    <definedName name="сиитьь" localSheetId="1" hidden="1">{#N/A,#N/A,TRUE,"Лист1";#N/A,#N/A,TRUE,"Лист2";#N/A,#N/A,TRUE,"Лист3"}</definedName>
    <definedName name="сиитьь" localSheetId="2" hidden="1">{#N/A,#N/A,TRUE,"Лист1";#N/A,#N/A,TRUE,"Лист2";#N/A,#N/A,TRUE,"Лист3"}</definedName>
    <definedName name="сиитьь" hidden="1">{#N/A,#N/A,TRUE,"Лист1";#N/A,#N/A,TRUE,"Лист2";#N/A,#N/A,TRUE,"Лист3"}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localSheetId="2" hidden="1">{#N/A,#N/A,TRUE,"Лист1";#N/A,#N/A,TRUE,"Лист2";#N/A,#N/A,TRUE,"Лист3"}</definedName>
    <definedName name="тп" hidden="1">{#N/A,#N/A,TRUE,"Лист1";#N/A,#N/A,TRUE,"Лист2";#N/A,#N/A,TRUE,"Лист3"}</definedName>
    <definedName name="тп_1" hidden="1">{#N/A,#N/A,TRUE,"Лист1";#N/A,#N/A,TRUE,"Лист2";#N/A,#N/A,TRUE,"Лист3"}</definedName>
    <definedName name="тп_2" hidden="1">{#N/A,#N/A,TRUE,"Лист1";#N/A,#N/A,TRUE,"Лист2";#N/A,#N/A,TRUE,"Лист3"}</definedName>
    <definedName name="тп_3" hidden="1">{#N/A,#N/A,TRUE,"Лист1";#N/A,#N/A,TRUE,"Лист2";#N/A,#N/A,TRUE,"Лист3"}</definedName>
    <definedName name="тп_4" hidden="1">{#N/A,#N/A,TRUE,"Лист1";#N/A,#N/A,TRUE,"Лист2";#N/A,#N/A,TRUE,"Лист3"}</definedName>
    <definedName name="тп_5" hidden="1">{#N/A,#N/A,TRUE,"Лист1";#N/A,#N/A,TRUE,"Лист2";#N/A,#N/A,TRUE,"Лист3"}</definedName>
    <definedName name="ТЭП2" localSheetId="0" hidden="1">{#N/A,#N/A,TRUE,"Лист1";#N/A,#N/A,TRUE,"Лист2";#N/A,#N/A,TRUE,"Лист3"}</definedName>
    <definedName name="ТЭП2" localSheetId="1" hidden="1">{#N/A,#N/A,TRUE,"Лист1";#N/A,#N/A,TRUE,"Лист2";#N/A,#N/A,TRUE,"Лист3"}</definedName>
    <definedName name="ТЭП2" localSheetId="2" hidden="1">{#N/A,#N/A,TRUE,"Лист1";#N/A,#N/A,TRUE,"Лист2";#N/A,#N/A,TRUE,"Лист3"}</definedName>
    <definedName name="ТЭП2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localSheetId="2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ееукеееееееееееееее_1" hidden="1">{#N/A,#N/A,TRUE,"Лист1";#N/A,#N/A,TRUE,"Лист2";#N/A,#N/A,TRUE,"Лист3"}</definedName>
    <definedName name="укеееукеееееееееееееее_2" hidden="1">{#N/A,#N/A,TRUE,"Лист1";#N/A,#N/A,TRUE,"Лист2";#N/A,#N/A,TRUE,"Лист3"}</definedName>
    <definedName name="укеееукеееееееееееееее_3" hidden="1">{#N/A,#N/A,TRUE,"Лист1";#N/A,#N/A,TRUE,"Лист2";#N/A,#N/A,TRUE,"Лист3"}</definedName>
    <definedName name="укеееукеееееееееееееее_4" hidden="1">{#N/A,#N/A,TRUE,"Лист1";#N/A,#N/A,TRUE,"Лист2";#N/A,#N/A,TRUE,"Лист3"}</definedName>
    <definedName name="укеееукеееееееееееееее_5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кеукеуеуе_1" hidden="1">{#N/A,#N/A,TRUE,"Лист1";#N/A,#N/A,TRUE,"Лист2";#N/A,#N/A,TRUE,"Лист3"}</definedName>
    <definedName name="укеукеуеуе_2" hidden="1">{#N/A,#N/A,TRUE,"Лист1";#N/A,#N/A,TRUE,"Лист2";#N/A,#N/A,TRUE,"Лист3"}</definedName>
    <definedName name="укеукеуеуе_3" hidden="1">{#N/A,#N/A,TRUE,"Лист1";#N/A,#N/A,TRUE,"Лист2";#N/A,#N/A,TRUE,"Лист3"}</definedName>
    <definedName name="укеукеуеуе_4" hidden="1">{#N/A,#N/A,TRUE,"Лист1";#N/A,#N/A,TRUE,"Лист2";#N/A,#N/A,TRUE,"Лист3"}</definedName>
    <definedName name="укеукеуеуе_5" hidden="1">{#N/A,#N/A,TRUE,"Лист1";#N/A,#N/A,TRUE,"Лист2";#N/A,#N/A,TRUE,"Лист3"}</definedName>
    <definedName name="уыавыапвпаворорол" localSheetId="0" hidden="1">{#N/A,#N/A,TRUE,"Лист1";#N/A,#N/A,TRUE,"Лист2";#N/A,#N/A,TRUE,"Лист3"}</definedName>
    <definedName name="уыавыапвпаворорол" localSheetId="1" hidden="1">{#N/A,#N/A,TRUE,"Лист1";#N/A,#N/A,TRUE,"Лист2";#N/A,#N/A,TRUE,"Лист3"}</definedName>
    <definedName name="уыавыапвпаворорол" localSheetId="2" hidden="1">{#N/A,#N/A,TRUE,"Лист1";#N/A,#N/A,TRUE,"Лист2";#N/A,#N/A,TRUE,"Лист3"}</definedName>
    <definedName name="уыавыапвпаворорол" hidden="1">{#N/A,#N/A,TRUE,"Лист1";#N/A,#N/A,TRUE,"Лист2";#N/A,#N/A,TRUE,"Лист3"}</definedName>
    <definedName name="ф_1" hidden="1">{"konoplin - Личное представление",#N/A,TRUE,"ФинПлан_1кв";"konoplin - Личное представление",#N/A,TRUE,"ФинПлан_2кв"}</definedName>
    <definedName name="ф_2" hidden="1">{"konoplin - Личное представление",#N/A,TRUE,"ФинПлан_1кв";"konoplin - Личное представление",#N/A,TRUE,"ФинПлан_2кв"}</definedName>
    <definedName name="ф_3" hidden="1">{"konoplin - Личное представление",#N/A,TRUE,"ФинПлан_1кв";"konoplin - Личное представление",#N/A,TRUE,"ФинПлан_2кв"}</definedName>
    <definedName name="ф_4" hidden="1">{"konoplin - Личное представление",#N/A,TRUE,"ФинПлан_1кв";"konoplin - Личное представление",#N/A,TRUE,"ФинПлан_2кв"}</definedName>
    <definedName name="ф_5" hidden="1">{"konoplin - Личное представление",#N/A,TRUE,"ФинПлан_1кв";"konoplin - Личное представление",#N/A,TRUE,"ФинПлан_2кв"}</definedName>
    <definedName name="шгшрормпавкаы" localSheetId="0" hidden="1">{#N/A,#N/A,TRUE,"Лист1";#N/A,#N/A,TRUE,"Лист2";#N/A,#N/A,TRUE,"Лист3"}</definedName>
    <definedName name="шгшрормпавкаы" localSheetId="1" hidden="1">{#N/A,#N/A,TRUE,"Лист1";#N/A,#N/A,TRUE,"Лист2";#N/A,#N/A,TRUE,"Лист3"}</definedName>
    <definedName name="шгшрормпавкаы" localSheetId="2" hidden="1">{#N/A,#N/A,TRUE,"Лист1";#N/A,#N/A,TRUE,"Лист2";#N/A,#N/A,TRUE,"Лист3"}</definedName>
    <definedName name="шгшрормпавкаы" hidden="1">{#N/A,#N/A,TRUE,"Лист1";#N/A,#N/A,TRUE,"Лист2";#N/A,#N/A,TRUE,"Лист3"}</definedName>
    <definedName name="шоапвваыаыф" localSheetId="0" hidden="1">{#N/A,#N/A,TRUE,"Лист1";#N/A,#N/A,TRUE,"Лист2";#N/A,#N/A,TRUE,"Лист3"}</definedName>
    <definedName name="шоапвваыаыф" localSheetId="1" hidden="1">{#N/A,#N/A,TRUE,"Лист1";#N/A,#N/A,TRUE,"Лист2";#N/A,#N/A,TRUE,"Лист3"}</definedName>
    <definedName name="шоапвваыаыф" localSheetId="2" hidden="1">{#N/A,#N/A,TRUE,"Лист1";#N/A,#N/A,TRUE,"Лист2";#N/A,#N/A,TRUE,"Лист3"}</definedName>
    <definedName name="шоапвваыаыф" hidden="1">{#N/A,#N/A,TRUE,"Лист1";#N/A,#N/A,TRUE,"Лист2";#N/A,#N/A,TRUE,"Лист3"}</definedName>
    <definedName name="шооитиаавч" localSheetId="0" hidden="1">{#N/A,#N/A,TRUE,"Лист1";#N/A,#N/A,TRUE,"Лист2";#N/A,#N/A,TRUE,"Лист3"}</definedName>
    <definedName name="шооитиаавч" localSheetId="1" hidden="1">{#N/A,#N/A,TRUE,"Лист1";#N/A,#N/A,TRUE,"Лист2";#N/A,#N/A,TRUE,"Лист3"}</definedName>
    <definedName name="шооитиаавч" localSheetId="2" hidden="1">{#N/A,#N/A,TRUE,"Лист1";#N/A,#N/A,TRUE,"Лист2";#N/A,#N/A,TRUE,"Лист3"}</definedName>
    <definedName name="шооитиаавч" hidden="1">{#N/A,#N/A,TRUE,"Лист1";#N/A,#N/A,TRUE,"Лист2";#N/A,#N/A,TRUE,"Лист3"}</definedName>
    <definedName name="щшлдолрорми" localSheetId="0" hidden="1">{#N/A,#N/A,TRUE,"Лист1";#N/A,#N/A,TRUE,"Лист2";#N/A,#N/A,TRUE,"Лист3"}</definedName>
    <definedName name="щшлдолрорми" localSheetId="1" hidden="1">{#N/A,#N/A,TRUE,"Лист1";#N/A,#N/A,TRUE,"Лист2";#N/A,#N/A,TRUE,"Лист3"}</definedName>
    <definedName name="щшлдолрорми" localSheetId="2" hidden="1">{#N/A,#N/A,TRUE,"Лист1";#N/A,#N/A,TRUE,"Лист2";#N/A,#N/A,TRUE,"Лист3"}</definedName>
    <definedName name="щшлдолрорми" hidden="1">{#N/A,#N/A,TRUE,"Лист1";#N/A,#N/A,TRUE,"Лист2";#N/A,#N/A,TRUE,"Лист3"}</definedName>
    <definedName name="ыапр" localSheetId="0" hidden="1">{#N/A,#N/A,TRUE,"Лист1";#N/A,#N/A,TRUE,"Лист2";#N/A,#N/A,TRUE,"Лист3"}</definedName>
    <definedName name="ыапр" localSheetId="1" hidden="1">{#N/A,#N/A,TRUE,"Лист1";#N/A,#N/A,TRUE,"Лист2";#N/A,#N/A,TRUE,"Лист3"}</definedName>
    <definedName name="ыапр" localSheetId="2" hidden="1">{#N/A,#N/A,TRUE,"Лист1";#N/A,#N/A,TRUE,"Лист2";#N/A,#N/A,TRUE,"Лист3"}</definedName>
    <definedName name="ыапр" hidden="1">{#N/A,#N/A,TRUE,"Лист1";#N/A,#N/A,TRUE,"Лист2";#N/A,#N/A,TRUE,"Лист3"}</definedName>
    <definedName name="ыпыим" localSheetId="0" hidden="1">{#N/A,#N/A,TRUE,"Лист1";#N/A,#N/A,TRUE,"Лист2";#N/A,#N/A,TRUE,"Лист3"}</definedName>
    <definedName name="ыпыим" localSheetId="1" hidden="1">{#N/A,#N/A,TRUE,"Лист1";#N/A,#N/A,TRUE,"Лист2";#N/A,#N/A,TRUE,"Лист3"}</definedName>
    <definedName name="ыпыим" localSheetId="2" hidden="1">{#N/A,#N/A,TRUE,"Лист1";#N/A,#N/A,TRUE,"Лист2";#N/A,#N/A,TRUE,"Лист3"}</definedName>
    <definedName name="ыпыим" hidden="1">{#N/A,#N/A,TRUE,"Лист1";#N/A,#N/A,TRUE,"Лист2";#N/A,#N/A,TRUE,"Лист3"}</definedName>
    <definedName name="ыпыпми" localSheetId="0" hidden="1">{#N/A,#N/A,TRUE,"Лист1";#N/A,#N/A,TRUE,"Лист2";#N/A,#N/A,TRUE,"Лист3"}</definedName>
    <definedName name="ыпыпми" localSheetId="1" hidden="1">{#N/A,#N/A,TRUE,"Лист1";#N/A,#N/A,TRUE,"Лист2";#N/A,#N/A,TRUE,"Лист3"}</definedName>
    <definedName name="ыпыпми" localSheetId="2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localSheetId="0" hidden="1">{#N/A,#N/A,TRUE,"Лист1";#N/A,#N/A,TRUE,"Лист2";#N/A,#N/A,TRUE,"Лист3"}</definedName>
    <definedName name="ысчпи" localSheetId="1" hidden="1">{#N/A,#N/A,TRUE,"Лист1";#N/A,#N/A,TRUE,"Лист2";#N/A,#N/A,TRUE,"Лист3"}</definedName>
    <definedName name="ысчпи" localSheetId="2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localSheetId="2" hidden="1">{#N/A,#N/A,TRUE,"Лист1";#N/A,#N/A,TRUE,"Лист2";#N/A,#N/A,TRUE,"Лист3"}</definedName>
    <definedName name="ыуаы" hidden="1">{#N/A,#N/A,TRUE,"Лист1";#N/A,#N/A,TRUE,"Лист2";#N/A,#N/A,TRUE,"Лист3"}</definedName>
    <definedName name="ыуаы_1" hidden="1">{#N/A,#N/A,TRUE,"Лист1";#N/A,#N/A,TRUE,"Лист2";#N/A,#N/A,TRUE,"Лист3"}</definedName>
    <definedName name="ыуаы_2" hidden="1">{#N/A,#N/A,TRUE,"Лист1";#N/A,#N/A,TRUE,"Лист2";#N/A,#N/A,TRUE,"Лист3"}</definedName>
    <definedName name="ыуаы_3" hidden="1">{#N/A,#N/A,TRUE,"Лист1";#N/A,#N/A,TRUE,"Лист2";#N/A,#N/A,TRUE,"Лист3"}</definedName>
    <definedName name="ыуаы_4" hidden="1">{#N/A,#N/A,TRUE,"Лист1";#N/A,#N/A,TRUE,"Лист2";#N/A,#N/A,TRUE,"Лист3"}</definedName>
    <definedName name="ыуаы_5" hidden="1">{#N/A,#N/A,TRUE,"Лист1";#N/A,#N/A,TRUE,"Лист2";#N/A,#N/A,TRUE,"Лист3"}</definedName>
    <definedName name="юбьбютьи" localSheetId="0" hidden="1">{#N/A,#N/A,TRUE,"Лист1";#N/A,#N/A,TRUE,"Лист2";#N/A,#N/A,TRUE,"Лист3"}</definedName>
    <definedName name="юбьбютьи" localSheetId="1" hidden="1">{#N/A,#N/A,TRUE,"Лист1";#N/A,#N/A,TRUE,"Лист2";#N/A,#N/A,TRUE,"Лист3"}</definedName>
    <definedName name="юбьбютьи" localSheetId="2" hidden="1">{#N/A,#N/A,TRUE,"Лист1";#N/A,#N/A,TRUE,"Лист2";#N/A,#N/A,TRUE,"Лист3"}</definedName>
    <definedName name="юбьбютьи" hidden="1">{#N/A,#N/A,TRUE,"Лист1";#N/A,#N/A,TRUE,"Лист2";#N/A,#N/A,TRUE,"Лист3"}</definedName>
    <definedName name="юлолтррпв" localSheetId="0" hidden="1">{#N/A,#N/A,TRUE,"Лист1";#N/A,#N/A,TRUE,"Лист2";#N/A,#N/A,TRUE,"Лист3"}</definedName>
    <definedName name="юлолтррпв" localSheetId="1" hidden="1">{#N/A,#N/A,TRUE,"Лист1";#N/A,#N/A,TRUE,"Лист2";#N/A,#N/A,TRUE,"Лист3"}</definedName>
    <definedName name="юлолтррпв" localSheetId="2" hidden="1">{#N/A,#N/A,TRUE,"Лист1";#N/A,#N/A,TRUE,"Лист2";#N/A,#N/A,TRUE,"Лист3"}</definedName>
    <definedName name="юлолтррпв" hidden="1">{#N/A,#N/A,TRUE,"Лист1";#N/A,#N/A,TRUE,"Лист2";#N/A,#N/A,TRUE,"Лист3"}</definedName>
  </definedNames>
  <calcPr calcId="152511"/>
  <customWorkbookViews>
    <customWorkbookView name="Главный бухгалтер - Личное представление" guid="{82E30D81-1BE1-4970-8AF7-6FD177E829DB}" mergeInterval="0" personalView="1" maximized="1" xWindow="-8" yWindow="-8" windowWidth="1936" windowHeight="1056" tabRatio="879" activeSheetId="9"/>
    <customWorkbookView name="User - Личное представление" guid="{0896CF6C-834A-4DFA-9A32-484941999764}" mergeInterval="0" personalView="1" maximized="1" xWindow="-8" yWindow="-8" windowWidth="1936" windowHeight="1056" tabRatio="879" activeSheetId="4"/>
    <customWorkbookView name="VProg - Личное представление" guid="{58165736-634A-4600-8B85-C6A8921242FC}" mergeInterval="0" personalView="1" xWindow="254" yWindow="254" windowWidth="1440" windowHeight="759" tabRatio="879" activeSheetId="24"/>
    <customWorkbookView name="Aspire17 - Личное представление" guid="{C60AF1F7-B654-4134-92AD-D2008EC999AA}" mergeInterval="0" personalView="1" maximized="1" xWindow="-8" yWindow="-8" windowWidth="1616" windowHeight="876" tabRatio="879" activeSheetId="24" showComments="commIndAndComment"/>
    <customWorkbookView name="Домашний - Личное представление" guid="{E6DDF574-5ED1-4410-A7A0-BAC83022ED08}" mergeInterval="0" personalView="1" maximized="1" xWindow="-8" yWindow="-8" windowWidth="1936" windowHeight="1056" tabRatio="879" activeSheetId="24"/>
    <customWorkbookView name="Admin - Личное представление" guid="{446D5BFA-3937-4091-859C-2A55CBFC9D91}" mergeInterval="0" personalView="1" maximized="1" windowWidth="1916" windowHeight="830" tabRatio="879" activeSheetId="9"/>
  </customWorkbookViews>
</workbook>
</file>

<file path=xl/calcChain.xml><?xml version="1.0" encoding="utf-8"?>
<calcChain xmlns="http://schemas.openxmlformats.org/spreadsheetml/2006/main">
  <c r="J10" i="30" l="1"/>
  <c r="F30" i="29"/>
  <c r="R18" i="30" l="1"/>
  <c r="Q18" i="30"/>
  <c r="P20" i="30"/>
  <c r="Q20" i="30"/>
  <c r="O20" i="30" l="1"/>
  <c r="K20" i="30"/>
  <c r="L18" i="30"/>
  <c r="P18" i="30"/>
  <c r="L20" i="30"/>
  <c r="M20" i="30"/>
  <c r="K18" i="30"/>
  <c r="O18" i="30"/>
  <c r="M18" i="30"/>
  <c r="N20" i="30"/>
  <c r="R20" i="30"/>
  <c r="N18" i="30"/>
  <c r="I20" i="29" l="1"/>
  <c r="J20" i="29" s="1"/>
  <c r="K20" i="29" s="1"/>
  <c r="I18" i="29"/>
  <c r="J18" i="29" s="1"/>
  <c r="I11" i="29" l="1"/>
  <c r="K11" i="29" l="1"/>
  <c r="E21" i="30" l="1"/>
  <c r="E22" i="30" s="1"/>
  <c r="F39" i="29"/>
  <c r="G39" i="29" s="1"/>
  <c r="H39" i="29" s="1"/>
  <c r="I39" i="29" s="1"/>
  <c r="J39" i="29" s="1"/>
  <c r="K39" i="29" s="1"/>
  <c r="E37" i="29" l="1"/>
  <c r="F11" i="30"/>
  <c r="G11" i="30" l="1"/>
  <c r="I11" i="30"/>
  <c r="F34" i="29"/>
  <c r="H10" i="30" l="1"/>
  <c r="G10" i="30"/>
  <c r="G12" i="30"/>
  <c r="H11" i="30"/>
  <c r="K11" i="30"/>
  <c r="E13" i="29"/>
  <c r="F10" i="30"/>
  <c r="F12" i="30"/>
  <c r="H12" i="30" l="1"/>
  <c r="F13" i="29"/>
  <c r="M11" i="30"/>
  <c r="G11" i="29"/>
  <c r="H33" i="29"/>
  <c r="K33" i="29"/>
  <c r="G33" i="29"/>
  <c r="J33" i="29"/>
  <c r="I33" i="29"/>
  <c r="E34" i="29"/>
  <c r="Q11" i="30" l="1"/>
  <c r="O11" i="30"/>
  <c r="J11" i="29"/>
  <c r="H34" i="29" l="1"/>
  <c r="J11" i="30"/>
  <c r="I34" i="29" l="1"/>
  <c r="G34" i="29"/>
  <c r="N11" i="30" l="1"/>
  <c r="J34" i="29"/>
  <c r="R11" i="30"/>
  <c r="P11" i="30"/>
  <c r="K34" i="29" l="1"/>
  <c r="K21" i="30" l="1"/>
  <c r="I10" i="30"/>
  <c r="I12" i="30"/>
  <c r="L21" i="30"/>
  <c r="J12" i="30"/>
  <c r="N21" i="30" l="1"/>
  <c r="L10" i="30"/>
  <c r="M21" i="30"/>
  <c r="K10" i="30"/>
  <c r="K12" i="30"/>
  <c r="G13" i="29"/>
  <c r="O21" i="30" l="1"/>
  <c r="M10" i="30"/>
  <c r="M12" i="30"/>
  <c r="P21" i="30"/>
  <c r="N12" i="30"/>
  <c r="N10" i="30"/>
  <c r="R21" i="30" l="1"/>
  <c r="P12" i="30"/>
  <c r="P10" i="30"/>
  <c r="Q21" i="30"/>
  <c r="O10" i="30"/>
  <c r="O12" i="30"/>
  <c r="Q12" i="30" l="1"/>
  <c r="Q10" i="30"/>
  <c r="R10" i="30"/>
  <c r="R12" i="30"/>
  <c r="K13" i="29"/>
  <c r="H13" i="29" l="1"/>
  <c r="J13" i="29"/>
  <c r="L11" i="30" l="1"/>
  <c r="L12" i="30" s="1"/>
  <c r="I13" i="29"/>
</calcChain>
</file>

<file path=xl/sharedStrings.xml><?xml version="1.0" encoding="utf-8"?>
<sst xmlns="http://schemas.openxmlformats.org/spreadsheetml/2006/main" count="227" uniqueCount="142">
  <si>
    <t>№ п/п</t>
  </si>
  <si>
    <t>Единица измерения</t>
  </si>
  <si>
    <t>1.</t>
  </si>
  <si>
    <t>1.1.</t>
  </si>
  <si>
    <t>х</t>
  </si>
  <si>
    <t>1.2.</t>
  </si>
  <si>
    <t>1.3.</t>
  </si>
  <si>
    <t>1.4.</t>
  </si>
  <si>
    <t>2.</t>
  </si>
  <si>
    <t>2.1.</t>
  </si>
  <si>
    <t>3.</t>
  </si>
  <si>
    <t>4.</t>
  </si>
  <si>
    <t>4.1.</t>
  </si>
  <si>
    <t>4.2.</t>
  </si>
  <si>
    <t>4.3.</t>
  </si>
  <si>
    <t>тыс.руб.</t>
  </si>
  <si>
    <t>руб./МВт.ч.</t>
  </si>
  <si>
    <t>4.4.</t>
  </si>
  <si>
    <t>5.</t>
  </si>
  <si>
    <t>6.</t>
  </si>
  <si>
    <t>7.</t>
  </si>
  <si>
    <t>3.1.</t>
  </si>
  <si>
    <t>3.2.</t>
  </si>
  <si>
    <t>3.3.</t>
  </si>
  <si>
    <t>5.1.</t>
  </si>
  <si>
    <t>5.2.</t>
  </si>
  <si>
    <t>5.3.</t>
  </si>
  <si>
    <t>3.6.</t>
  </si>
  <si>
    <t>Наименование показателей</t>
  </si>
  <si>
    <t>Показатели для расчета</t>
  </si>
  <si>
    <t>Приложение №1                                     к стандартам раскрытия информации
субъектами оптового и розничных
рынков электрической энергии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</si>
  <si>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</si>
  <si>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</si>
  <si>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</si>
  <si>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</si>
  <si>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</si>
  <si>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</si>
  <si>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</si>
  <si>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</si>
  <si>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</si>
  <si>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</si>
  <si>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</si>
  <si>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№2 к предложению о размере цен (тарифов), долгосрочных параметров регулирования</t>
  </si>
  <si>
    <t>Раздел 2. Основные показатели деятельности организаций, относящихся к субьектам естественных монополий, а также коммерческого оператора оптового рынка электрической энергии (мощности)</t>
  </si>
  <si>
    <t>Фактические показатели за год, предшествующий базовому периоду</t>
  </si>
  <si>
    <t>Показатели, утвержденные на базовый период (1*)</t>
  </si>
  <si>
    <t>Показатели эффективности деятельности организации</t>
  </si>
  <si>
    <t xml:space="preserve">Выручка </t>
  </si>
  <si>
    <t>тыс.рублей</t>
  </si>
  <si>
    <t>Прибыль (убыток) от продаж</t>
  </si>
  <si>
    <t>EBITDA (прибыль до процентов, налогов и амортизации)</t>
  </si>
  <si>
    <t>Чистая прибыль (убыток)</t>
  </si>
  <si>
    <t>Показатели рентабельности организации</t>
  </si>
  <si>
    <t>Рентабельность продаж (величина прибыли от продаж в каждом рубле выручки). Нормальное значение для данной отрасли от 9 процентов и более</t>
  </si>
  <si>
    <t>процент</t>
  </si>
  <si>
    <t>Показатели регулируемых видов деятельности организации</t>
  </si>
  <si>
    <t>Расчетный объем услуг в части управления технологическими режимами (2*)</t>
  </si>
  <si>
    <t>МВт</t>
  </si>
  <si>
    <t>Расчетный объем услуг в части обеспечения надежности (2*)</t>
  </si>
  <si>
    <t>МВт.ч.</t>
  </si>
  <si>
    <t>Заявленная мощность (3*)**</t>
  </si>
  <si>
    <t>3.4.</t>
  </si>
  <si>
    <t>Объем полезного отпуска электроэнергии - всего (3*)**</t>
  </si>
  <si>
    <t>тыс.кВт.ч.</t>
  </si>
  <si>
    <t>3.5.</t>
  </si>
  <si>
    <t>Объем полезного отпуска электроэнергии населению и приравненным к нему категориям потребителей (3*)**</t>
  </si>
  <si>
    <t>Уровень потерь электрической энергии (3*)</t>
  </si>
  <si>
    <t>3.7.</t>
  </si>
  <si>
    <t>Реквизиты программы энергоэффективности (кем утверждена, дата утверждения, номер приказа)(3*)</t>
  </si>
  <si>
    <t>3.8.</t>
  </si>
  <si>
    <t xml:space="preserve">Суммарный объем производства и потребления электрической энергии участниками оптового рынка электрической энергии (4*) </t>
  </si>
  <si>
    <t xml:space="preserve">Необходимая валовая выручка по регулируемым видам деятельности организации- всего </t>
  </si>
  <si>
    <t>Расходы, связанные с производством и реализацией 
товаров, работ и услуг (2*, 4*) ; операционные (подконтрольные) расходы (3*) - всего</t>
  </si>
  <si>
    <t>в том числе:</t>
  </si>
  <si>
    <t>оплата труда</t>
  </si>
  <si>
    <t>ремонт основных фондов</t>
  </si>
  <si>
    <t>материальные затраты</t>
  </si>
  <si>
    <t>Расходы, за исключением указанных в подпункте 4.1. (2*,4*); неподконтрольные расходы (3*)- всего</t>
  </si>
  <si>
    <t>Выпадающие, излишние доходы (расходы) прошлых лет</t>
  </si>
  <si>
    <t>Инвестиции, осуществляемые за счет тарифных источников</t>
  </si>
  <si>
    <t>4.4.1.</t>
  </si>
  <si>
    <t>Реквизиты инвестиционной программы (кем утверждена, дата утверждения, номер приказа)</t>
  </si>
  <si>
    <t>4.5.</t>
  </si>
  <si>
    <t>Объем условных единиц (3*)</t>
  </si>
  <si>
    <t>у.е</t>
  </si>
  <si>
    <t>4.6.</t>
  </si>
  <si>
    <t>Операционные расходы на условную единицу (3*)</t>
  </si>
  <si>
    <t>тыс.рублей ( у.е.)</t>
  </si>
  <si>
    <t>Показатели численности персонала и фонда оплаты труда по регулируемым видам деятельности</t>
  </si>
  <si>
    <t>Среднесписочная численность персонала</t>
  </si>
  <si>
    <t>человек</t>
  </si>
  <si>
    <t>Среднемесячная заработная плата на одного работника</t>
  </si>
  <si>
    <t>тыс.рублей на человека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</si>
  <si>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</si>
  <si>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</si>
  <si>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 xml:space="preserve">Анализ финансовой устойчивости по величине излишка (недостатка) собственных оборотных средств </t>
  </si>
  <si>
    <t>Примечание:</t>
  </si>
  <si>
    <t>(1*)</t>
  </si>
  <si>
    <t>Базовый период - год, предшествующий расчетному периоду регулирования.</t>
  </si>
  <si>
    <t>(2*)</t>
  </si>
  <si>
    <t>Заполняются организацией, осуществляющей оперативно-диспетчерское управление в электроэнергетике.</t>
  </si>
  <si>
    <t>(3*)</t>
  </si>
  <si>
    <t>Заполняются сетевыми организациями, осуществляющими передачу электрической энергии (мощности) по электрическим сетям.</t>
  </si>
  <si>
    <t>(4*)</t>
  </si>
  <si>
    <t>Заполняются коммерческим оператором оптового рынка электрической энергии (мощности).</t>
  </si>
  <si>
    <t>Приложение №3 к предложению о размере цен (тарифов), долгосрочных параметров регулирования</t>
  </si>
  <si>
    <t>Раздел 3. Цены (тарифы) по регулируемым видам деятельности организации</t>
  </si>
  <si>
    <t>1-е полугодие</t>
  </si>
  <si>
    <t>2-е полугодие</t>
  </si>
  <si>
    <t>Для организаций, относящихся с субъектам естественных монополий</t>
  </si>
  <si>
    <t>услуги по передаче электрической энергии (мощности)</t>
  </si>
  <si>
    <t>двухставочный тариф</t>
  </si>
  <si>
    <t>ставка на содержание сетей</t>
  </si>
  <si>
    <t>руб./МВт в  месяц</t>
  </si>
  <si>
    <t>ставка на оплату технологического расхода (потерь)</t>
  </si>
  <si>
    <t>одноставочный тариф</t>
  </si>
  <si>
    <t>*</t>
  </si>
  <si>
    <t xml:space="preserve">Выручка, всего </t>
  </si>
  <si>
    <t>Полезный отпуск</t>
  </si>
  <si>
    <t>млн.кВтч</t>
  </si>
  <si>
    <t>в т.ч. с шин генераторного напряжения</t>
  </si>
  <si>
    <t>Заявленная мощность</t>
  </si>
  <si>
    <t>НВВ на потери</t>
  </si>
  <si>
    <t>Общество с ограниченной ответственностью "Электротеплосеть"</t>
  </si>
  <si>
    <t>ООО "Электротеплосеть"</t>
  </si>
  <si>
    <t>Республика Мордовия, Зубово-Полянский район, р.п. Зубова Поляна, ул. Советская, д. 70а</t>
  </si>
  <si>
    <t>elektrotszbv@mail.ru</t>
  </si>
  <si>
    <t>8(83458)22210</t>
  </si>
  <si>
    <t>2023 год</t>
  </si>
  <si>
    <t>Утверждена генеральным директором 22.02.2019г. на период 2020-2024 г.г.</t>
  </si>
  <si>
    <t>Чиняев А.А.</t>
  </si>
  <si>
    <t>Предложения на расчетный период регулирования 2025 год</t>
  </si>
  <si>
    <t>Проект ИПР. Выписка из протокола общего собрания участников (далее - Собрание) ООО «ЭнергоПлюс» от 31.01.2023 г. Об одобрении проекта корректировки инвестиционной программы общества с ограниченной ответственностью «Электротеплосеть», утвержденную приказом РСТ РМ № 113 от 31.10.2019 г "Об утверждении инвестиционной программы ООО "Электротеплосеть" на 2020-2024, с изменениями, внесенными приказом Республиканской службы по тарифам Республики Мордовия № 130 от 30.10.2020 г, Республиканской службы по тарифам Республики Мордовия №108 от 07.09.2022г. "Об утверждении инвестиционной программы ООО "Электротеплосеть" на 2020-2024 годы", Приказ Государственного комитета по тарифам Республики Мордовия  №137 от 01.09.2023 г.</t>
  </si>
  <si>
    <t>Предложения на расчетный период регулирования 2026 год</t>
  </si>
  <si>
    <t>Предложения на расчетный период регулирования 2027 год</t>
  </si>
  <si>
    <t>Предложения на расчетный период регулирования 2028 год</t>
  </si>
  <si>
    <t>Предложения на расчетный период регулирования 2029 год</t>
  </si>
  <si>
    <t>Проект ИПР на 2024-2029 гг. подготовлен и направлен на рассмотрение в Государственный комитет по тарифам Республики Мордовия</t>
  </si>
  <si>
    <t>Показатели, утвержденные на базовый период*, 2024 год</t>
  </si>
  <si>
    <t xml:space="preserve">НВВ содержание (собственное+ФСК+ТСО) </t>
  </si>
  <si>
    <t>П Р Е Д Л О Ж Е Н И Е  о размере цен (тарифов), долгосрочных параметров регулирования 2025-2029 гг.                                                                                                             по ООО "Электротеплосеть"</t>
  </si>
  <si>
    <t>Утверждена генеральным директором 04.03.2024 г. на период 2025-2029 г.г.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</si>
</sst>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0.0%"/>
    <numFmt numFmtId="166" formatCode="#,##0.0"/>
    <numFmt numFmtId="167" formatCode="_-* #,##0.00000000000_р_._-;\-* #,##0.000000000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u/>
      <sz val="11"/>
      <color indexed="12"/>
      <name val="Arial"/>
      <family val="2"/>
      <charset val="204"/>
    </font>
    <font>
      <sz val="8"/>
      <name val="Arial"/>
      <family val="2"/>
    </font>
    <font>
      <u/>
      <sz val="10"/>
      <color indexed="12"/>
      <name val="Arial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919399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11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Border="0">
      <alignment horizontal="center" vertical="center" wrapText="1"/>
    </xf>
    <xf numFmtId="0" fontId="4" fillId="0" borderId="1" applyBorder="0">
      <alignment horizontal="center" vertical="center" wrapText="1"/>
    </xf>
    <xf numFmtId="0" fontId="4" fillId="0" borderId="1" applyBorder="0">
      <alignment horizontal="center" vertical="center" wrapText="1"/>
    </xf>
    <xf numFmtId="4" fontId="5" fillId="2" borderId="2" applyBorder="0">
      <alignment horizontal="right"/>
    </xf>
    <xf numFmtId="4" fontId="5" fillId="2" borderId="2" applyBorder="0">
      <alignment horizontal="right"/>
    </xf>
    <xf numFmtId="0" fontId="12" fillId="0" borderId="0"/>
    <xf numFmtId="0" fontId="6" fillId="0" borderId="0"/>
    <xf numFmtId="0" fontId="12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5" fillId="3" borderId="0" applyBorder="0">
      <alignment horizontal="right"/>
    </xf>
    <xf numFmtId="4" fontId="5" fillId="4" borderId="3" applyBorder="0">
      <alignment horizontal="right"/>
    </xf>
    <xf numFmtId="4" fontId="5" fillId="4" borderId="3" applyBorder="0">
      <alignment horizontal="right"/>
    </xf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9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9">
    <xf numFmtId="0" fontId="0" fillId="0" borderId="0" xfId="0"/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top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wrapText="1"/>
    </xf>
    <xf numFmtId="1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wrapText="1"/>
    </xf>
    <xf numFmtId="0" fontId="14" fillId="0" borderId="2" xfId="0" applyFont="1" applyBorder="1"/>
    <xf numFmtId="3" fontId="14" fillId="6" borderId="2" xfId="0" applyNumberFormat="1" applyFont="1" applyFill="1" applyBorder="1" applyAlignment="1">
      <alignment horizontal="center"/>
    </xf>
    <xf numFmtId="3" fontId="14" fillId="0" borderId="0" xfId="0" applyNumberFormat="1" applyFont="1"/>
    <xf numFmtId="3" fontId="14" fillId="5" borderId="2" xfId="0" applyNumberFormat="1" applyFont="1" applyFill="1" applyBorder="1" applyAlignment="1">
      <alignment horizontal="center"/>
    </xf>
    <xf numFmtId="10" fontId="14" fillId="6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43" fontId="14" fillId="0" borderId="0" xfId="33" applyFont="1" applyFill="1"/>
    <xf numFmtId="3" fontId="1" fillId="6" borderId="2" xfId="0" applyNumberFormat="1" applyFont="1" applyFill="1" applyBorder="1" applyAlignment="1">
      <alignment horizontal="center"/>
    </xf>
    <xf numFmtId="3" fontId="1" fillId="7" borderId="2" xfId="0" applyNumberFormat="1" applyFont="1" applyFill="1" applyBorder="1" applyAlignment="1">
      <alignment horizontal="center"/>
    </xf>
    <xf numFmtId="3" fontId="14" fillId="6" borderId="2" xfId="0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top"/>
    </xf>
    <xf numFmtId="0" fontId="14" fillId="0" borderId="5" xfId="0" applyFont="1" applyBorder="1" applyAlignment="1">
      <alignment horizontal="center" vertical="center"/>
    </xf>
    <xf numFmtId="166" fontId="14" fillId="6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vertical="center" wrapText="1"/>
    </xf>
    <xf numFmtId="3" fontId="14" fillId="7" borderId="2" xfId="0" applyNumberFormat="1" applyFont="1" applyFill="1" applyBorder="1" applyAlignment="1">
      <alignment horizontal="center"/>
    </xf>
    <xf numFmtId="4" fontId="14" fillId="6" borderId="2" xfId="0" applyNumberFormat="1" applyFont="1" applyFill="1" applyBorder="1" applyAlignment="1">
      <alignment horizontal="center"/>
    </xf>
    <xf numFmtId="0" fontId="1" fillId="6" borderId="4" xfId="12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/>
    <xf numFmtId="164" fontId="14" fillId="0" borderId="0" xfId="0" applyNumberFormat="1" applyFont="1"/>
    <xf numFmtId="43" fontId="14" fillId="0" borderId="0" xfId="33" applyFont="1"/>
    <xf numFmtId="0" fontId="15" fillId="0" borderId="0" xfId="0" applyFont="1"/>
    <xf numFmtId="164" fontId="15" fillId="0" borderId="0" xfId="0" applyNumberFormat="1" applyFont="1"/>
    <xf numFmtId="43" fontId="15" fillId="0" borderId="0" xfId="33" applyFont="1"/>
    <xf numFmtId="43" fontId="15" fillId="0" borderId="0" xfId="0" applyNumberFormat="1" applyFont="1"/>
    <xf numFmtId="167" fontId="14" fillId="0" borderId="0" xfId="33" applyNumberFormat="1" applyFont="1"/>
    <xf numFmtId="0" fontId="18" fillId="0" borderId="0" xfId="0" applyFont="1"/>
    <xf numFmtId="165" fontId="14" fillId="6" borderId="4" xfId="0" applyNumberFormat="1" applyFont="1" applyFill="1" applyBorder="1" applyAlignment="1">
      <alignment horizontal="center" vertical="center" wrapText="1"/>
    </xf>
    <xf numFmtId="10" fontId="14" fillId="6" borderId="2" xfId="0" applyNumberFormat="1" applyFont="1" applyFill="1" applyBorder="1" applyAlignment="1">
      <alignment horizontal="center" vertical="center" wrapText="1"/>
    </xf>
    <xf numFmtId="10" fontId="1" fillId="6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/>
    </xf>
    <xf numFmtId="43" fontId="14" fillId="0" borderId="2" xfId="33" applyFont="1" applyFill="1" applyBorder="1" applyAlignment="1">
      <alignment vertical="center" wrapText="1"/>
    </xf>
    <xf numFmtId="164" fontId="14" fillId="0" borderId="2" xfId="33" applyNumberFormat="1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43" fontId="1" fillId="0" borderId="5" xfId="33" applyFont="1" applyFill="1" applyBorder="1" applyAlignment="1">
      <alignment vertical="center" wrapText="1"/>
    </xf>
    <xf numFmtId="43" fontId="14" fillId="0" borderId="5" xfId="33" applyFont="1" applyFill="1" applyBorder="1" applyAlignment="1">
      <alignment vertical="center" wrapText="1"/>
    </xf>
    <xf numFmtId="2" fontId="14" fillId="0" borderId="5" xfId="33" applyNumberFormat="1" applyFont="1" applyFill="1" applyBorder="1" applyAlignment="1">
      <alignment vertical="center" wrapText="1"/>
    </xf>
    <xf numFmtId="166" fontId="14" fillId="0" borderId="2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Fill="1" applyBorder="1"/>
    <xf numFmtId="0" fontId="14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43" fontId="14" fillId="0" borderId="5" xfId="33" applyFont="1" applyFill="1" applyBorder="1" applyAlignment="1">
      <alignment horizontal="center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right" vertical="top" wrapText="1"/>
    </xf>
    <xf numFmtId="0" fontId="14" fillId="0" borderId="2" xfId="0" applyFont="1" applyFill="1" applyBorder="1" applyAlignment="1">
      <alignment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" fillId="6" borderId="4" xfId="12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0" fontId="14" fillId="0" borderId="6" xfId="0" applyFont="1" applyFill="1" applyBorder="1" applyAlignment="1">
      <alignment horizontal="center" vertical="center" textRotation="90" wrapText="1"/>
    </xf>
    <xf numFmtId="0" fontId="14" fillId="0" borderId="7" xfId="0" applyFont="1" applyFill="1" applyBorder="1" applyAlignment="1">
      <alignment horizontal="center" vertical="center" textRotation="90" wrapText="1"/>
    </xf>
    <xf numFmtId="0" fontId="14" fillId="0" borderId="5" xfId="0" applyFont="1" applyFill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Fill="1" applyAlignment="1">
      <alignment horizontal="left" vertical="top" wrapText="1"/>
    </xf>
  </cellXfs>
  <cellStyles count="46">
    <cellStyle name="Normal_20100524 - Credit application - WC - v0" xfId="1"/>
    <cellStyle name="Гиперссылка 2" xfId="2"/>
    <cellStyle name="Гиперссылка 3" xfId="3"/>
    <cellStyle name="Гиперссылка 4" xfId="4"/>
    <cellStyle name="Заголовок" xfId="5"/>
    <cellStyle name="ЗаголовокСтолбца" xfId="6"/>
    <cellStyle name="ЗаголовокСтолбца 5" xfId="7"/>
    <cellStyle name="Значение" xfId="8"/>
    <cellStyle name="Значение 4" xfId="9"/>
    <cellStyle name="Обычный" xfId="0" builtinId="0"/>
    <cellStyle name="Обычный 10 2 3" xfId="41"/>
    <cellStyle name="Обычный 2" xfId="10"/>
    <cellStyle name="Обычный 2 10" xfId="42"/>
    <cellStyle name="Обычный 2 19" xfId="40"/>
    <cellStyle name="Обычный 3" xfId="11"/>
    <cellStyle name="Обычный 4" xfId="12"/>
    <cellStyle name="Обычный 5" xfId="13"/>
    <cellStyle name="Обычный 56" xfId="14"/>
    <cellStyle name="Обычный 57" xfId="15"/>
    <cellStyle name="Обычный 58" xfId="16"/>
    <cellStyle name="Обычный 6" xfId="17"/>
    <cellStyle name="Обычный 60" xfId="18"/>
    <cellStyle name="Обычный 61" xfId="19"/>
    <cellStyle name="Обычный 62" xfId="20"/>
    <cellStyle name="Обычный 63" xfId="21"/>
    <cellStyle name="Обычный 64" xfId="22"/>
    <cellStyle name="Обычный 65" xfId="23"/>
    <cellStyle name="Обычный 66" xfId="24"/>
    <cellStyle name="Обычный 67" xfId="25"/>
    <cellStyle name="Обычный 68" xfId="26"/>
    <cellStyle name="Обычный 70" xfId="27"/>
    <cellStyle name="Обычный 71" xfId="28"/>
    <cellStyle name="Обычный 72" xfId="29"/>
    <cellStyle name="Финансовый 2" xfId="30"/>
    <cellStyle name="Финансовый 2 2" xfId="31"/>
    <cellStyle name="Финансовый 2 2 2" xfId="37"/>
    <cellStyle name="Финансовый 2 2 3" xfId="43"/>
    <cellStyle name="Финансовый 3" xfId="32"/>
    <cellStyle name="Финансовый 3 2" xfId="38"/>
    <cellStyle name="Финансовый 3 3" xfId="44"/>
    <cellStyle name="Финансовый 4" xfId="33"/>
    <cellStyle name="Финансовый 4 2" xfId="39"/>
    <cellStyle name="Финансовый 4 3" xfId="45"/>
    <cellStyle name="Формула" xfId="34"/>
    <cellStyle name="ФормулаВБ" xfId="35"/>
    <cellStyle name="ФормулаВБ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ina_ea\&#1086;&#1073;&#1097;&#1072;&#1103;\&#1058;&#1072;&#1088;&#1080;&#1092;&#1099;%20&#1085;&#1072;%20&#1087;&#1077;&#1088;&#1077;&#1076;&#1072;&#1095;&#1091;\&#1058;&#1072;&#1088;&#1080;&#1092;&#1099;%202007&#1075;\&#1069;&#1082;&#1089;&#1087;&#1077;&#1088;&#1090;&#1080;&#1079;&#1072;%20&#1090;&#1072;&#1088;&#1080;&#1092;&#1086;&#1074;\&#1069;&#1082;&#1089;&#1087;&#1077;&#1088;&#1090;&#1080;&#1079;&#1099;\&#1056;&#1072;&#1089;&#1095;&#1077;&#1090;&#1099;%20&#1060;&#1057;&#1058;\&#1040;&#1089;&#1090;&#1088;&#1072;&#1093;&#1072;&#1085;&#1089;&#1082;&#1072;&#1103;%20&#1086;&#1073;&#1083;&#1072;&#1089;&#1090;&#110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_04_02-01\tarif\DOCUME~1\NKONDA~1.FST\LOCALS~1\Temp\notes6030C8\&#1055;&#1083;&#1072;&#1085;%20&#1085;&#1072;%202008-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90;&#1072;&#1088;&#1080;&#1092;&#1099;\Users\rsosranov\AppData\Local\Microsoft\Windows\Temporary%20Internet%20Files\Content.Outlook\ZZXZ5HGZ\&#1056;&#1072;&#1079;&#1088;&#1072;&#1073;&#1086;&#1090;&#1082;&#1072;%20&#1064;&#1056;%20&#1080;%20&#1095;&#1080;&#1089;&#1083;&#1077;&#1085;&#1085;&#1086;&#1089;&#1090;&#1080;%20&#1085;&#1072;%202012%20&#1075;&#1086;&#1076;\&#1057;&#1054;&#1058;\&#1064;&#1056;%20&#1052;&#1069;&#1055;-&#1058;&#1069;&#1050;%202011%20&#1085;&#1072;%2001.09.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blesch-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90;&#1072;&#1088;&#1080;&#1092;&#1099;\Documents%20and%20Settings\klepikov_yg\&#1056;&#1072;&#1073;&#1086;&#1095;&#1080;&#1081;%20&#1089;&#1090;&#1086;&#1083;\Information%20blo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--&#1087;&#1082;\public\&#1050;&#1054;&#1058;&#1051;&#1054;&#1042;&#1054;&#1049;%20&#1058;&#1040;&#1056;&#1048;&#1060;%202011\&#1055;&#1088;&#1077;&#1076;&#1074;&#1072;&#1088;&#1080;&#1090;&#1077;&#1083;&#1100;&#1085;&#1072;&#1103;%20&#1101;&#1082;&#1089;&#1087;&#1077;&#1088;&#1090;&#1080;&#1079;&#1072;\&#1056;&#1086;&#1084;&#1072;&#1085;&#1086;&#1074;\&#1043;&#1091;&#1089;&#1100;\4%20&#1069;&#1069;_&#1055;&#1088;&#1086;&#1095;&#1080;&#1077;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90;&#1072;&#1088;&#1080;&#1092;&#1099;\Users\user\Desktop\&#1056;&#1057;&#1058;\&#1056;&#1072;&#1073;&#1086;&#1090;&#1072;\&#1064;&#1072;&#1073;&#1083;&#1086;&#1085;%20&#1088;&#1072;&#1089;&#1095;&#1077;&#1090;%20&#1053;&#1042;&#1042;%20&#1085;&#1072;%202017%20&#1075;&#1086;&#1076;%2028.04.2016&#1075;.%20&#1087;&#1086;&#1089;&#1083;&#1077;&#1076;&#1085;&#1080;&#108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Documents%20and%20Settings\Administrator\Local%20Settings\Temporary%20Internet%20Files\Content.IE5\OZ4WAL3W\&#1088;&#1072;&#1089;&#1095;&#1077;&#1090;%20&#1089;&#1090;&#1088;&#1072;&#1085;&#10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SK\2.%20&#1044;&#1086;&#1082;&#1091;&#1084;&#1077;&#1085;&#1090;&#1099;%20&#1086;&#1073;&#1097;&#1077;&#1075;&#1086;%20&#1076;&#1086;&#1089;&#1090;&#1091;&#1087;&#1072;\1.%20&#1044;&#1083;&#1103;%20&#1086;&#1073;&#1084;&#1077;&#1085;&#1072;\&#1040;&#1056;&#1052;%20&#1090;&#1072;&#1088;&#1080;&#1092;&#1099;%202007\&#1040;&#1056;&#1052;%20&#1090;&#1072;&#1088;&#1080;&#1092;&#1099;.2007(&#1051;&#1077;&#1085;.&#1086;&#1073;&#1083;).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FES"/>
      <sheetName val="Лист1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EKDEB90"/>
      <sheetName val="Смета_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1. свод филиалы"/>
      <sheetName val="1. ИА"/>
      <sheetName val="1. свод ЛЭ"/>
      <sheetName val="Смета2 проект. раб."/>
      <sheetName val="Drop down lists"/>
      <sheetName val="T0"/>
      <sheetName val="служебная"/>
      <sheetName val="реестр сф 2012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  <sheetName val="Handbook"/>
      <sheetName val="Автозаполнение"/>
      <sheetName val="П.8."/>
      <sheetName val="Перечень"/>
      <sheetName val="Справочник коды"/>
      <sheetName val="база подразделение"/>
      <sheetName val="база статьи затрат"/>
      <sheetName val="БД"/>
      <sheetName val="ID ПС"/>
      <sheetName val="Информ-я о регулируемой орг-и"/>
      <sheetName val="Нормы325"/>
      <sheetName val="TOPLIWO"/>
      <sheetName val="2018"/>
      <sheetName val="2019"/>
      <sheetName val="Справочник"/>
      <sheetName val="договора-ОТЧЕТутв.БП"/>
      <sheetName val="Справочно"/>
      <sheetName val="Типовые причины"/>
      <sheetName val="БЗ"/>
      <sheetName val="Классификатор"/>
      <sheetName val="Справочник ЦФО"/>
      <sheetName val="на_1_тут1"/>
      <sheetName val="ВАРИАНТ_3_РАБОЧИЙ1"/>
      <sheetName val="план_20001"/>
      <sheetName val="Главная_для_ТП1"/>
      <sheetName val="1_15_(д_б_)1"/>
      <sheetName val="ФОТ_по_месяцам"/>
      <sheetName val="Смета_ДУ_и_ПД"/>
      <sheetName val="прочие_доходы"/>
      <sheetName val="ТЭП_ТНС_утв_"/>
      <sheetName val="1__свод_филиалы"/>
      <sheetName val="1__ИА"/>
      <sheetName val="1__свод_ЛЭ"/>
      <sheetName val="Смета2_проект__раб_"/>
      <sheetName val="Drop_down_lists"/>
      <sheetName val="реестр_сф_2012"/>
      <sheetName val="Сводка_-_лизинг"/>
      <sheetName val="18_2"/>
      <sheetName val="6_Списки"/>
      <sheetName val="17_1"/>
      <sheetName val="2_3"/>
      <sheetName val="P2_1"/>
      <sheetName val="П_8_"/>
      <sheetName val="Свод_сметы"/>
      <sheetName val="Информ-я_о_регулируемой_орг-и"/>
      <sheetName val="ID_ПС"/>
      <sheetName val="Справочник_коды"/>
      <sheetName val="база_подразделение"/>
      <sheetName val="база_статьи_затрат"/>
      <sheetName val="Отчет"/>
      <sheetName val="Пров_Знач"/>
      <sheetName val="Список подразделений"/>
      <sheetName val="1.0"/>
      <sheetName val="1.1"/>
      <sheetName val="основа часы 51W 51 O"/>
      <sheetName val="основа часы CWP3-CWP3A"/>
      <sheetName val=" СУ ФНП"/>
      <sheetName val="01"/>
      <sheetName val="Расчет НВВ общий"/>
      <sheetName val="Настройка"/>
      <sheetName val="Extrapolacija i interpolacija"/>
      <sheetName val="Настройка 1"/>
      <sheetName val="Справочник статей ДДС"/>
      <sheetName val="Параметры должностей"/>
      <sheetName val="Ввод"/>
      <sheetName val="Курсы_валют"/>
      <sheetName val="Раскрывающиеся списки"/>
      <sheetName val="Список_подразделений"/>
      <sheetName val="1_0"/>
      <sheetName val="1_1"/>
      <sheetName val="основа_часы_51W_51_O"/>
      <sheetName val="основа_часы_CWP3-CWP3A"/>
      <sheetName val="Extrapolacija_i_interpolacija"/>
      <sheetName val="Настройка_1"/>
      <sheetName val="Параметры_должностей"/>
      <sheetName val="Справочник_статей_ДДС"/>
      <sheetName val="Раскрывающиеся_списки"/>
      <sheetName val="УШР на текущую дату"/>
      <sheetName val="Доп. данные"/>
      <sheetName val="Настройки"/>
      <sheetName val="РС"/>
      <sheetName val="Parametri"/>
      <sheetName val="Cevi ukupno "/>
      <sheetName val="Условия"/>
      <sheetName val="График численности (2)"/>
      <sheetName val="Список_подразделений1"/>
      <sheetName val="1_01"/>
      <sheetName val="1_11"/>
      <sheetName val="основа_часы_51W_51_O1"/>
      <sheetName val="основа_часы_CWP3-CWP3A1"/>
      <sheetName val="Extrapolacija_i_interpolacija1"/>
      <sheetName val="Настройка_11"/>
      <sheetName val="Параметры_должностей1"/>
      <sheetName val="Справочник_статей_ДДС1"/>
      <sheetName val="Раскрывающиеся_списки1"/>
      <sheetName val="УШР_на_текущую_дату"/>
      <sheetName val="Доп__данные"/>
      <sheetName val="Baza"/>
      <sheetName val="Расчет для Анализа"/>
      <sheetName val="РКЦ"/>
      <sheetName val="статьи"/>
      <sheetName val="БДР Ф1-АД"/>
      <sheetName val="Источник данных"/>
      <sheetName val="Перечень значений"/>
      <sheetName val="Стро"/>
      <sheetName val="Сотрудники"/>
      <sheetName val="Статусы"/>
      <sheetName val="на_1_тут2"/>
      <sheetName val="на_1_тут3"/>
      <sheetName val="на_1_тут4"/>
      <sheetName val="на_1_тут5"/>
      <sheetName val="на_1_тут6"/>
      <sheetName val="на_1_тут7"/>
      <sheetName val="1"/>
      <sheetName val="0"/>
      <sheetName val="ис.смета"/>
      <sheetName val="Справочник подпроеков"/>
      <sheetName val="Ведомость объемов работ"/>
      <sheetName val="СП"/>
      <sheetName val="Константы"/>
      <sheetName val="справка"/>
      <sheetName val="Статьи БДДС"/>
      <sheetName val="на_1_тут8"/>
      <sheetName val="Список_подразделений2"/>
      <sheetName val="1_02"/>
      <sheetName val="1_12"/>
      <sheetName val="основа_часы_51W_51_O2"/>
      <sheetName val="основа_часы_CWP3-CWP3A2"/>
      <sheetName val="Extrapolacija_i_interpolacija2"/>
      <sheetName val="Настройка_12"/>
      <sheetName val="Параметры_должностей2"/>
      <sheetName val="Справочник_статей_ДДС2"/>
      <sheetName val="Раскрывающиеся_списки2"/>
      <sheetName val="УШР_на_текущую_дату1"/>
      <sheetName val="Доп__данные1"/>
      <sheetName val="Cevi_ukupno_"/>
      <sheetName val="График_численности_(2)"/>
      <sheetName val="Расчет_для_Анализа"/>
      <sheetName val="_СУ_ФНП"/>
      <sheetName val="Перечень_значений"/>
      <sheetName val="БДР_Ф1-АД"/>
      <sheetName val="Источник_данных"/>
      <sheetName val="ис_смета"/>
      <sheetName val="Ведомость_объемов_работ"/>
      <sheetName val="Справочник_подпроеков"/>
      <sheetName val="Справочник_2"/>
      <sheetName val="Вып. списки"/>
      <sheetName val="СправочникУМиТ"/>
      <sheetName val="Потр. щебня"/>
      <sheetName val="ГХ РД"/>
      <sheetName val="ГПР ТОФ"/>
      <sheetName val="ВАРИАНТ_3_РАБОЧИЙ2"/>
      <sheetName val="план_20002"/>
      <sheetName val="Главная_для_ТП2"/>
      <sheetName val="1_15_(д_б_)2"/>
      <sheetName val="ФОТ_по_месяцам1"/>
      <sheetName val="Смета_ДУ_и_ПД1"/>
      <sheetName val="прочие_доходы1"/>
      <sheetName val="ТЭП_ТНС_утв_1"/>
      <sheetName val="1__свод_филиалы1"/>
      <sheetName val="1__ИА1"/>
      <sheetName val="1__свод_ЛЭ1"/>
      <sheetName val="Смета2_проект__раб_1"/>
      <sheetName val="Drop_down_lists1"/>
      <sheetName val="реестр_сф_20121"/>
      <sheetName val="Сводка_-_лизинг1"/>
      <sheetName val="18_21"/>
      <sheetName val="6_Списки1"/>
      <sheetName val="17_11"/>
      <sheetName val="2_31"/>
      <sheetName val="P2_11"/>
      <sheetName val="Параметры"/>
      <sheetName val="ПР. 1 ТКП МЭСР"/>
      <sheetName val="10. Поступления"/>
      <sheetName val="Мари"/>
      <sheetName val="договора-ОТЧЕТутв_БП"/>
      <sheetName val="ИТ-бюджет"/>
      <sheetName val="на_1_тут9"/>
      <sheetName val="ВАРИАНТ_3_РАБОЧИЙ3"/>
      <sheetName val="план_20003"/>
      <sheetName val="Главная_для_ТП3"/>
      <sheetName val="1_15_(д_б_)3"/>
      <sheetName val="ФОТ_по_месяцам2"/>
      <sheetName val="Смета_ДУ_и_ПД2"/>
      <sheetName val="прочие_доходы2"/>
      <sheetName val="ТЭП_ТНС_утв_2"/>
      <sheetName val="1__свод_филиалы2"/>
      <sheetName val="1__ИА2"/>
      <sheetName val="1__свод_ЛЭ2"/>
      <sheetName val="Смета2_проект__раб_2"/>
      <sheetName val="Drop_down_lists2"/>
      <sheetName val="реестр_сф_20122"/>
      <sheetName val="Сводка_-_лизинг2"/>
      <sheetName val="18_22"/>
      <sheetName val="6_Списки2"/>
      <sheetName val="17_12"/>
      <sheetName val="2_32"/>
      <sheetName val="P2_12"/>
      <sheetName val="Свод_сметы1"/>
      <sheetName val="П_8_1"/>
      <sheetName val="Справочник_коды1"/>
      <sheetName val="база_подразделение1"/>
      <sheetName val="база_статьи_затрат1"/>
      <sheetName val="ID_ПС1"/>
      <sheetName val="Информ-я_о_регулируемой_орг-и1"/>
      <sheetName val="Типовые_причины"/>
      <sheetName val="Справочник_ЦФО"/>
      <sheetName val="_СУ_ФНП1"/>
      <sheetName val="Список_подразделений3"/>
      <sheetName val="1_03"/>
      <sheetName val="1_13"/>
      <sheetName val="основа_часы_51W_51_O3"/>
      <sheetName val="основа_часы_CWP3-CWP3A3"/>
      <sheetName val="Extrapolacija_i_interpolacija3"/>
      <sheetName val="Настройка_13"/>
      <sheetName val="Справочник_статей_ДДС3"/>
      <sheetName val="Параметры_должностей3"/>
      <sheetName val="Раскрывающиеся_списки3"/>
      <sheetName val="УШР_на_текущую_дату2"/>
      <sheetName val="Доп__данные2"/>
      <sheetName val="Cevi_ukupno_1"/>
      <sheetName val="График_численности_(2)1"/>
      <sheetName val="Расчет_для_Анализа1"/>
      <sheetName val="БДР_Ф1-АД1"/>
      <sheetName val="Источник_данных1"/>
      <sheetName val="Перечень_значений1"/>
      <sheetName val="ис_смета1"/>
      <sheetName val="Справочник_подпроеков1"/>
      <sheetName val="Ведомость_объемов_работ1"/>
      <sheetName val="Статьи_БДДС"/>
      <sheetName val="Расчет_НВВ_общий"/>
      <sheetName val="Вып__списки"/>
      <sheetName val="Потр__щебня"/>
      <sheetName val="ГХ_РД"/>
      <sheetName val="ГПР_ТОФ"/>
      <sheetName val="ПР__1_ТКП_МЭСР"/>
      <sheetName val="MAIN"/>
      <sheetName val="Титульный"/>
      <sheetName val="1_411_1"/>
      <sheetName val="PD_5_2"/>
      <sheetName val="1_3 новая"/>
      <sheetName val="1,3 новая"/>
      <sheetName val="PD.5_1"/>
      <sheetName val="ИнвестицииСвод"/>
      <sheetName val="PD_5_1"/>
      <sheetName val="Понедельно"/>
      <sheetName val="Итог по НПО "/>
      <sheetName val="_ССЫЛКА"/>
      <sheetName val="PD_5_3"/>
      <sheetName val="Баланс _Ф1_"/>
      <sheetName val="1_401_2"/>
      <sheetName val="П"/>
      <sheetName val="3_3_31_"/>
      <sheetName val="формаДДС_пЛОХ_ЛОХЛкмесяц03_ДАШв"/>
      <sheetName val="К1_МП"/>
      <sheetName val="Т4,Т4а"/>
      <sheetName val="8. Инвестиции"/>
      <sheetName val="Инструкция"/>
      <sheetName val="4 461"/>
      <sheetName val="A"/>
      <sheetName val="ﾏｼﾅﾘ強度比較"/>
      <sheetName val="договора-ОТЧЕТутв_БП1"/>
      <sheetName val="10__Поступления"/>
      <sheetName val="XLR_NoRangeSheet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5"/>
      <sheetName val="4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2007 (Min)"/>
      <sheetName val="2007 (Max)"/>
      <sheetName val=""/>
      <sheetName val="Астраханская область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 refreshError="1">
        <row r="7">
          <cell r="G7">
            <v>194129.62299999999</v>
          </cell>
        </row>
        <row r="10">
          <cell r="G10">
            <v>55222.2889</v>
          </cell>
          <cell r="H10">
            <v>55786.867400000003</v>
          </cell>
          <cell r="I10">
            <v>47747.815699999999</v>
          </cell>
          <cell r="J10">
            <v>50686.329299999998</v>
          </cell>
          <cell r="K10">
            <v>67927.462700000004</v>
          </cell>
          <cell r="L10">
            <v>109813.3363</v>
          </cell>
          <cell r="M10">
            <v>72692.826700000005</v>
          </cell>
          <cell r="N10">
            <v>50889.345044651345</v>
          </cell>
        </row>
        <row r="11">
          <cell r="G11">
            <v>257032.93400000001</v>
          </cell>
          <cell r="H11">
            <v>264853.87959999999</v>
          </cell>
          <cell r="I11">
            <v>227188.31349999999</v>
          </cell>
          <cell r="J11">
            <v>240956.20310000001</v>
          </cell>
          <cell r="K11">
            <v>352033.98450000002</v>
          </cell>
          <cell r="L11">
            <v>520614.95059999998</v>
          </cell>
          <cell r="M11">
            <v>341594.0834</v>
          </cell>
          <cell r="N11">
            <v>239411.76075295021</v>
          </cell>
        </row>
        <row r="12">
          <cell r="G12">
            <v>98643.154200000004</v>
          </cell>
          <cell r="H12">
            <v>96376.306800000006</v>
          </cell>
          <cell r="I12">
            <v>82279.459300000002</v>
          </cell>
          <cell r="J12">
            <v>87432.278200000001</v>
          </cell>
          <cell r="K12">
            <v>127230.5916</v>
          </cell>
          <cell r="L12">
            <v>190015.68950000001</v>
          </cell>
          <cell r="M12">
            <v>127289.107</v>
          </cell>
          <cell r="N12">
            <v>89055.697335047735</v>
          </cell>
        </row>
        <row r="14">
          <cell r="G14">
            <v>14963</v>
          </cell>
          <cell r="H14">
            <v>13819</v>
          </cell>
          <cell r="I14">
            <v>15415</v>
          </cell>
          <cell r="J14">
            <v>10972</v>
          </cell>
          <cell r="K14">
            <v>38484</v>
          </cell>
          <cell r="L14">
            <v>51064</v>
          </cell>
          <cell r="M14">
            <v>93014.186300000001</v>
          </cell>
          <cell r="N14">
            <v>92286.84392991307</v>
          </cell>
        </row>
        <row r="15">
          <cell r="G15">
            <v>20825</v>
          </cell>
          <cell r="H15">
            <v>19228</v>
          </cell>
          <cell r="I15">
            <v>29086</v>
          </cell>
          <cell r="J15">
            <v>20702</v>
          </cell>
          <cell r="K15">
            <v>73053</v>
          </cell>
          <cell r="L15">
            <v>96182</v>
          </cell>
          <cell r="M15">
            <v>52134.121599999999</v>
          </cell>
          <cell r="N15">
            <v>50773.891290404579</v>
          </cell>
        </row>
        <row r="17">
          <cell r="G17">
            <v>3650</v>
          </cell>
          <cell r="H17">
            <v>3369</v>
          </cell>
          <cell r="I17">
            <v>5032</v>
          </cell>
          <cell r="J17">
            <v>3581</v>
          </cell>
          <cell r="K17">
            <v>12673</v>
          </cell>
          <cell r="L17">
            <v>16915</v>
          </cell>
          <cell r="M17">
            <v>3220.7719000000002</v>
          </cell>
          <cell r="N17">
            <v>2981.7311390118116</v>
          </cell>
        </row>
        <row r="18">
          <cell r="G18">
            <v>17175</v>
          </cell>
          <cell r="H18">
            <v>15859</v>
          </cell>
          <cell r="I18">
            <v>24054</v>
          </cell>
          <cell r="J18">
            <v>17121</v>
          </cell>
          <cell r="K18">
            <v>60380</v>
          </cell>
          <cell r="L18">
            <v>79267</v>
          </cell>
          <cell r="M18">
            <v>48913.349699999999</v>
          </cell>
          <cell r="N18">
            <v>47792.160151392767</v>
          </cell>
        </row>
        <row r="19">
          <cell r="G19">
            <v>6201</v>
          </cell>
          <cell r="H19">
            <v>5727</v>
          </cell>
          <cell r="I19">
            <v>8803</v>
          </cell>
          <cell r="J19">
            <v>6263</v>
          </cell>
          <cell r="K19">
            <v>22200</v>
          </cell>
          <cell r="L19">
            <v>29690</v>
          </cell>
          <cell r="M19">
            <v>30467.113099999999</v>
          </cell>
          <cell r="N19">
            <v>30056.256148103384</v>
          </cell>
        </row>
        <row r="20">
          <cell r="G20">
            <v>6.94</v>
          </cell>
          <cell r="H20">
            <v>6.5332999999999997</v>
          </cell>
          <cell r="I20">
            <v>10.463800000000001</v>
          </cell>
          <cell r="J20">
            <v>7.0235000000000003</v>
          </cell>
          <cell r="K20">
            <v>17.7789</v>
          </cell>
          <cell r="L20">
            <v>15.173299999999999</v>
          </cell>
          <cell r="M20">
            <v>22.851600000000001</v>
          </cell>
          <cell r="N20">
            <v>32.010507302362733</v>
          </cell>
        </row>
        <row r="22">
          <cell r="G22">
            <v>209092.62299999999</v>
          </cell>
          <cell r="H22">
            <v>190280.94620000001</v>
          </cell>
          <cell r="I22">
            <v>167611.41149999999</v>
          </cell>
          <cell r="J22">
            <v>172038.1894</v>
          </cell>
          <cell r="K22">
            <v>243513.96119999999</v>
          </cell>
          <cell r="L22">
            <v>396718.02360000001</v>
          </cell>
          <cell r="M22">
            <v>319941.03340000001</v>
          </cell>
          <cell r="N22">
            <v>253743.06113837857</v>
          </cell>
        </row>
        <row r="23">
          <cell r="G23">
            <v>333080.22289999999</v>
          </cell>
          <cell r="H23">
            <v>339868.74699999997</v>
          </cell>
          <cell r="I23">
            <v>304022.12920000002</v>
          </cell>
          <cell r="J23">
            <v>312344.53240000003</v>
          </cell>
          <cell r="K23">
            <v>493014.4472</v>
          </cell>
          <cell r="L23">
            <v>726610.28689999995</v>
          </cell>
          <cell r="M23">
            <v>466421.0318</v>
          </cell>
          <cell r="N23">
            <v>341074.99708800617</v>
          </cell>
        </row>
        <row r="33">
          <cell r="G33">
            <v>38102.744899999998</v>
          </cell>
          <cell r="H33">
            <v>34674.7114</v>
          </cell>
          <cell r="I33">
            <v>29004.937300000001</v>
          </cell>
          <cell r="J33">
            <v>29770.985499999999</v>
          </cell>
          <cell r="K33">
            <v>41173.6446</v>
          </cell>
          <cell r="L33">
            <v>93126.296600000001</v>
          </cell>
          <cell r="M33">
            <v>54749.242200000001</v>
          </cell>
          <cell r="N33">
            <v>50047.941052934635</v>
          </cell>
        </row>
        <row r="36">
          <cell r="G36">
            <v>74565.729800000001</v>
          </cell>
          <cell r="H36">
            <v>71675.084300000002</v>
          </cell>
          <cell r="I36">
            <v>74665.357300000003</v>
          </cell>
          <cell r="J36">
            <v>76720.3</v>
          </cell>
          <cell r="K36">
            <v>109612.0536</v>
          </cell>
          <cell r="L36">
            <v>169450.25330000001</v>
          </cell>
          <cell r="M36">
            <v>119985.7267</v>
          </cell>
          <cell r="N36">
            <v>86085.81057102709</v>
          </cell>
        </row>
        <row r="37">
          <cell r="G37">
            <v>119912.7574</v>
          </cell>
          <cell r="H37">
            <v>118063.4466</v>
          </cell>
          <cell r="I37">
            <v>109065.26420000001</v>
          </cell>
          <cell r="J37">
            <v>112020.8094</v>
          </cell>
          <cell r="K37">
            <v>170481.37289999999</v>
          </cell>
          <cell r="L37">
            <v>791101.88370000001</v>
          </cell>
          <cell r="M37">
            <v>176146.50030000001</v>
          </cell>
          <cell r="N37">
            <v>346975.94139076985</v>
          </cell>
        </row>
        <row r="38">
          <cell r="G38">
            <v>216294.4001</v>
          </cell>
          <cell r="H38">
            <v>211983.0478</v>
          </cell>
          <cell r="I38">
            <v>212706.826</v>
          </cell>
          <cell r="J38">
            <v>218624.7041</v>
          </cell>
          <cell r="K38">
            <v>341074.01030000002</v>
          </cell>
          <cell r="L38">
            <v>1283739.0367999999</v>
          </cell>
          <cell r="M38">
            <v>361683.6949</v>
          </cell>
          <cell r="N38">
            <v>79529.864458556825</v>
          </cell>
        </row>
        <row r="40">
          <cell r="G40">
            <v>61.209499999999998</v>
          </cell>
          <cell r="H40">
            <v>52.341700000000003</v>
          </cell>
          <cell r="I40">
            <v>52.445</v>
          </cell>
          <cell r="J40">
            <v>53.8277</v>
          </cell>
          <cell r="K40">
            <v>74.447699999999998</v>
          </cell>
          <cell r="L40">
            <v>154.40549999999999</v>
          </cell>
          <cell r="M40">
            <v>98.994299999999996</v>
          </cell>
          <cell r="N40">
            <v>82.980603583651373</v>
          </cell>
        </row>
        <row r="43">
          <cell r="G43">
            <v>129.16409999999999</v>
          </cell>
          <cell r="H43">
            <v>104.11750000000001</v>
          </cell>
          <cell r="I43">
            <v>135.02860000000001</v>
          </cell>
          <cell r="J43">
            <v>138.7449</v>
          </cell>
          <cell r="K43">
            <v>198.22280000000001</v>
          </cell>
          <cell r="L43">
            <v>280.72190000000001</v>
          </cell>
          <cell r="M43">
            <v>216.98259999999999</v>
          </cell>
          <cell r="N43">
            <v>142.61514836496681</v>
          </cell>
        </row>
        <row r="44">
          <cell r="G44">
            <v>230.17869999999999</v>
          </cell>
          <cell r="H44">
            <v>211.00700000000001</v>
          </cell>
          <cell r="I44">
            <v>197.2139</v>
          </cell>
          <cell r="J44">
            <v>202.5582</v>
          </cell>
          <cell r="K44">
            <v>308.26769999999999</v>
          </cell>
          <cell r="L44">
            <v>1310.2587000000001</v>
          </cell>
          <cell r="M44">
            <v>318.51150000000001</v>
          </cell>
          <cell r="N44">
            <v>574.677249276157</v>
          </cell>
        </row>
        <row r="45">
          <cell r="G45">
            <v>369.33390000000003</v>
          </cell>
          <cell r="H45">
            <v>470.98259999999999</v>
          </cell>
          <cell r="I45">
            <v>384.63940000000002</v>
          </cell>
          <cell r="J45">
            <v>378.10770000000002</v>
          </cell>
          <cell r="K45">
            <v>616.77660000000003</v>
          </cell>
          <cell r="L45">
            <v>2125.8119000000002</v>
          </cell>
          <cell r="M45">
            <v>654.04579999999999</v>
          </cell>
          <cell r="N45">
            <v>131.69774099170112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24"/>
      <sheetName val="15"/>
      <sheetName val="16"/>
      <sheetName val="17.1"/>
      <sheetName val="18.2"/>
      <sheetName val="20"/>
      <sheetName val="21.3"/>
      <sheetName val="25"/>
      <sheetName val="3"/>
      <sheetName val="4"/>
      <sheetName val="5"/>
      <sheetName val="P2.1"/>
      <sheetName val="P2.2"/>
      <sheetName val="перекрестка"/>
      <sheetName val="0"/>
      <sheetName val="1"/>
      <sheetName val="10"/>
      <sheetName val="11"/>
      <sheetName val="12"/>
      <sheetName val="13"/>
      <sheetName val="14"/>
      <sheetName val="17"/>
      <sheetName val="18"/>
      <sheetName val="19"/>
      <sheetName val="2"/>
      <sheetName val="21"/>
      <sheetName val="22"/>
      <sheetName val="23"/>
      <sheetName val="24.1"/>
      <sheetName val="26"/>
      <sheetName val="27"/>
      <sheetName val="28"/>
      <sheetName val="29"/>
      <sheetName val="4.1"/>
      <sheetName val="6"/>
      <sheetName val="8"/>
      <sheetName val="9"/>
      <sheetName val="2008_-2010"/>
      <sheetName val="17_1"/>
      <sheetName val="18_2"/>
      <sheetName val="21_3"/>
      <sheetName val="P2_1"/>
      <sheetName val="P2_2"/>
      <sheetName val="24_1"/>
      <sheetName val="4_1"/>
    </sheetNames>
    <sheetDataSet>
      <sheetData sheetId="0"/>
      <sheetData sheetId="1" refreshError="1">
        <row r="13">
          <cell r="G13">
            <v>7808553.1681000004</v>
          </cell>
        </row>
        <row r="51">
          <cell r="H51">
            <v>1.07</v>
          </cell>
          <cell r="I51">
            <v>1.07</v>
          </cell>
          <cell r="R51">
            <v>1.0680000000000001</v>
          </cell>
          <cell r="S51">
            <v>1.0680000000000001</v>
          </cell>
          <cell r="AB51">
            <v>1.0649999999999999</v>
          </cell>
          <cell r="AC51">
            <v>1.0649999999999999</v>
          </cell>
        </row>
        <row r="52">
          <cell r="H52">
            <v>1.07</v>
          </cell>
          <cell r="I52">
            <v>1.07</v>
          </cell>
          <cell r="R52">
            <v>1.0680000000000001</v>
          </cell>
          <cell r="S52">
            <v>1.0680000000000001</v>
          </cell>
          <cell r="AB52">
            <v>1.0649999999999999</v>
          </cell>
          <cell r="AC52">
            <v>1.0649999999999999</v>
          </cell>
        </row>
        <row r="58">
          <cell r="H58">
            <v>1.0995658289874113</v>
          </cell>
          <cell r="I58">
            <v>1.1399999999999999</v>
          </cell>
          <cell r="R58">
            <v>1.1523250103831519</v>
          </cell>
          <cell r="S58">
            <v>1.1499999999999999</v>
          </cell>
          <cell r="AC58">
            <v>1.18</v>
          </cell>
        </row>
      </sheetData>
      <sheetData sheetId="2"/>
      <sheetData sheetId="3"/>
      <sheetData sheetId="4">
        <row r="5">
          <cell r="G5">
            <v>7855966.1096000001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татное расписание"/>
      <sheetName val="XLR_NoRangeSheet"/>
      <sheetName val="Предлагаемая новая форма СТРС"/>
      <sheetName val="Огл. Графиков"/>
      <sheetName val="рабочий"/>
      <sheetName val="Текущие цены"/>
      <sheetName val="окраска"/>
      <sheetName val="Организации"/>
      <sheetName val="FES"/>
    </sheetNames>
    <sheetDataSet>
      <sheetData sheetId="0"/>
      <sheetData sheetId="1">
        <row r="6">
          <cell r="AE6">
            <v>39814.876363541669</v>
          </cell>
          <cell r="AH6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GATE HOUSE"/>
      <sheetName val="ADMINISTRATION BUILDING "/>
      <sheetName val="HYDROGEN PLANT BUILDING"/>
      <sheetName val="COAL HANDLING CONTROL BUILDING"/>
      <sheetName val="COAL PLANT BUNKERING SW. BLDG."/>
      <sheetName val="COAL RAIL UNLOADING SW. BLDG."/>
      <sheetName val="FUEL OIL XFER"/>
      <sheetName val="ASH CONTROL"/>
      <sheetName val="ESP CONTROL HOUSE"/>
      <sheetName val="WAREHOUSE"/>
      <sheetName val="WORKSHOP-STORE"/>
      <sheetName val="BULLDOZER GARAGE"/>
      <sheetName val="CHLORINATION BLDG"/>
      <sheetName val="CIRCULATING WATER PUMP HOUSE"/>
      <sheetName val="SWITCH YARD BUILDING"/>
      <sheetName val="BERTH ELECTRICITY HOUSE"/>
      <sheetName val="COMMON SERVICE HOUSE "/>
      <sheetName val="UNIT 1 &amp; UNIT 2 FGD PUMPHOUSE"/>
      <sheetName val="GYPSUM DEWATERING HOUSE"/>
      <sheetName val="LIMESTONE MILLING HOUSE"/>
      <sheetName val="WATER TREATMENT CONTROL HOUSE"/>
      <sheetName val="WASTE WATER TREATMENT BLDG. "/>
      <sheetName val="GARAGE-CIVIL WORSHOP"/>
      <sheetName val="SUB GATE HOUSE"/>
      <sheetName val="EXTERNAL PLANT WORKSHOP"/>
      <sheetName val="UNIT 1 BOILER BUILDING"/>
      <sheetName val="CENTRAL CONTROL BUILDING"/>
      <sheetName val="UNIT 1 TURBINE BUILDING"/>
      <sheetName val="UNIT 1 &amp; UNIT 2 AUX BAY-BUNKER "/>
      <sheetName val="UNIT 2 BOILER BUILDING "/>
      <sheetName val="UNIT 2 TURBINE BUILDING"/>
      <sheetName val="RETURN WATER PUMPHOUSE"/>
      <sheetName val="H.F.O. UNLOADING PUMP HOUSE"/>
      <sheetName val="Sheet1"/>
      <sheetName val="XL4Poppy"/>
      <sheetName val="См-2 Шатурс сети  проект работы"/>
      <sheetName val="HO_hrs"/>
      <sheetName val="оргструктура"/>
      <sheetName val="расшифровка"/>
      <sheetName val="Пер-Вл"/>
      <sheetName val="Текущие цены"/>
      <sheetName val="t_настройки"/>
      <sheetName val="Source"/>
      <sheetName val="эл ст"/>
      <sheetName val="Справочники"/>
      <sheetName val="ИТОГИ  по Н,Р,Э,Q"/>
      <sheetName val="Лист13"/>
      <sheetName val="ис.смета"/>
      <sheetName val="ИТ-бюджет"/>
      <sheetName val="Месяцы"/>
      <sheetName val="Заголовок"/>
      <sheetName val="См.1"/>
      <sheetName val="SHPZ"/>
      <sheetName val="4НКУ"/>
      <sheetName val="Производство электроэнергии"/>
      <sheetName val="Баланс"/>
      <sheetName val="БИ-2-18-П"/>
      <sheetName val="БИ-2-19-П"/>
      <sheetName val="БИ-2-7-П"/>
      <sheetName val="БИ-2-9-П"/>
      <sheetName val="БИ-2-14-П"/>
      <sheetName val="БИ-2-16-П"/>
      <sheetName val="Т-18-Инвестиции"/>
      <sheetName val="справка"/>
      <sheetName val="KL"/>
      <sheetName val="THKL"/>
      <sheetName val="CHIETTINH"/>
      <sheetName val="SON"/>
      <sheetName val="DT chi tiet"/>
      <sheetName val="Don gia chung vat lieu chinh"/>
      <sheetName val="TH kinh phi"/>
      <sheetName val="bia"/>
      <sheetName val="SX"/>
      <sheetName val="00000000"/>
      <sheetName val="XXXXXXXX"/>
      <sheetName val="XXXXXXX0"/>
      <sheetName val="Sheet2"/>
      <sheetName val="Sheet3"/>
      <sheetName val="Список"/>
      <sheetName val="на 1 тут"/>
      <sheetName val="Факторы график_свод_12мес"/>
      <sheetName val="SL dau tien"/>
      <sheetName val="List"/>
      <sheetName val="tuong"/>
      <sheetName val="MasterData"/>
      <sheetName val="Факт"/>
      <sheetName val="+список"/>
      <sheetName val="Master data"/>
      <sheetName val="Main"/>
      <sheetName val="БД"/>
      <sheetName val="Закупки цент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ХМРСК"/>
      <sheetName val="t_настройки"/>
      <sheetName val="t_проверки"/>
      <sheetName val="Сценарные условия"/>
      <sheetName val="Список ДЗО"/>
      <sheetName val="Information blok"/>
      <sheetName val="Адреса телефоны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  <sheetName val="18.2"/>
      <sheetName val="6"/>
      <sheetName val="15"/>
      <sheetName val="2.3"/>
      <sheetName val="20"/>
      <sheetName val="27"/>
      <sheetName val="P2.1"/>
      <sheetName val="29"/>
      <sheetName val="21"/>
      <sheetName val="23"/>
      <sheetName val="26"/>
      <sheetName val="28"/>
      <sheetName val="19"/>
      <sheetName val="22"/>
      <sheetName val="Регионы"/>
      <sheetName val="FST5"/>
      <sheetName val="Панель управления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17 Динамика ДЗ"/>
      <sheetName val="18 Реестр ДЗ и КЗ"/>
      <sheetName val="19 БДР по филиалам"/>
      <sheetName val="Заголовок"/>
      <sheetName val="17 БДР по филиалам"/>
      <sheetName val="Утверждено 2015-2018 гг."/>
      <sheetName val="Заявка 2015-2018 гг._1 сцен."/>
      <sheetName val="2015-2018 гг._2 сцен."/>
      <sheetName val="2015 год"/>
      <sheetName val="2017 год"/>
      <sheetName val="Потери в сетях ФСК"/>
      <sheetName val="свод - динамика"/>
      <sheetName val="ЗМ"/>
      <sheetName val="Мощность"/>
      <sheetName val="СПБ"/>
      <sheetName val="СПБ_экспорт"/>
      <sheetName val="тариф"/>
      <sheetName val="Потери ЭЭ"/>
      <sheetName val="Согласованная редакция СПБ-2015"/>
      <sheetName val="2016 г"/>
      <sheetName val="2017 г"/>
      <sheetName val="2018 г"/>
      <sheetName val="2019 г"/>
      <sheetName val="2020 г"/>
      <sheetName val="2015-2020"/>
      <sheetName val="Лист2"/>
      <sheetName val="Лист1"/>
      <sheetName val="Лист4"/>
      <sheetName val="Лист3"/>
      <sheetName val="Лист5"/>
      <sheetName val="Лист6"/>
      <sheetName val="SET"/>
      <sheetName val="Детали_Смета"/>
      <sheetName val="Детали_Прочие"/>
      <sheetName val="ИТ-бюджет"/>
      <sheetName val="18 Оптимизация АУР"/>
      <sheetName val="9. Смета затрат"/>
      <sheetName val="14б ДПН отчет"/>
      <sheetName val="16а Сводный анализ"/>
      <sheetName val="Сведения"/>
      <sheetName val="ИНСТРУКЦИЯ ПО МЭППИНГУ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3.Программа реализации"/>
      <sheetName val="4.Баланс ээ"/>
      <sheetName val="5.Ремонты"/>
      <sheetName val="6.ИПР"/>
      <sheetName val="7.Затраты на персонал"/>
      <sheetName val="8.ОФР"/>
      <sheetName val="10. БДР"/>
      <sheetName val="11.БДДС (ДПН)"/>
      <sheetName val="12.Прогнозный баланс"/>
      <sheetName val="13.ПУЭ"/>
      <sheetName val="Детали Смета"/>
      <sheetName val="Содержание_расшир. формат"/>
      <sheetName val="Содержание_агрегир.формат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служебная"/>
      <sheetName val="Sheet1"/>
      <sheetName val="ФБР"/>
      <sheetName val="Списки"/>
      <sheetName val="共機J"/>
      <sheetName val="Смета расходов_2016г"/>
      <sheetName val="8_для ПЗ"/>
      <sheetName val="10_для ПЗ"/>
      <sheetName val="АНАЛИТИКА"/>
      <sheetName val="Кубаньэнерго"/>
      <sheetName val="Сеть2"/>
      <sheetName val="Сеть3"/>
      <sheetName val="Сбыт"/>
      <sheetName val="Группа_всего"/>
      <sheetName val="НЕПРОФ_свод_2015факт"/>
      <sheetName val="A"/>
      <sheetName val="Пламя"/>
      <sheetName val="Энергетик"/>
      <sheetName val="Энергосервис"/>
      <sheetName val="Генерация_4"/>
      <sheetName val="Z"/>
      <sheetName val="ОПисание"/>
      <sheetName val="Ф1_Группа_6м2015"/>
      <sheetName val="Ф2_Группа_6м2015"/>
      <sheetName val="Ф1_Свод_6м2015"/>
      <sheetName val="Ф2_Свод_6м2015"/>
      <sheetName val="Ф1_Группа_2014"/>
      <sheetName val="Ф2_Группа_2014"/>
      <sheetName val="ВХО"/>
      <sheetName val="КК"/>
      <sheetName val="Прогнозный баланс"/>
      <sheetName val="ОФР"/>
      <sheetName val="Ф1_S901"/>
      <sheetName val="Ф2_S901"/>
      <sheetName val="Ф1_S905"/>
      <sheetName val="Ф2_S905"/>
      <sheetName val="Ф1_S903"/>
      <sheetName val="Ф2_S903"/>
      <sheetName val="Ф1_S902"/>
      <sheetName val="Ф2_S902"/>
      <sheetName val="Ф1_S904"/>
      <sheetName val="Ф2_S904"/>
      <sheetName val="Ф1_S301"/>
      <sheetName val="Ф1_S305"/>
      <sheetName val="Ф1_S304"/>
      <sheetName val="Ф2_351"/>
      <sheetName val="Ф1_1"/>
      <sheetName val="Ф1_2"/>
      <sheetName val="Ф1_3"/>
      <sheetName val="Ф1_4"/>
      <sheetName val="Ф1_5"/>
      <sheetName val="Ф2_1"/>
      <sheetName val="Ф2_2"/>
      <sheetName val="Ф2_3"/>
      <sheetName val="Ф2_4"/>
      <sheetName val="Ф2_5"/>
      <sheetName val="4.Баланс эм"/>
      <sheetName val="5.Производство"/>
      <sheetName val="6.Топливо"/>
      <sheetName val="7.ИПР"/>
      <sheetName val="8. Затраты на персонал"/>
      <sheetName val="9.ОФР"/>
      <sheetName val="10. Смета затрат"/>
      <sheetName val="11. БДР"/>
      <sheetName val="13.Прогнозный баланс"/>
      <sheetName val="14.ПУЭ"/>
      <sheetName val="Сн.ОР (мощн.)"/>
      <sheetName val="ЛистИнформации"/>
      <sheetName val="Информация"/>
      <sheetName val="Ф1"/>
      <sheetName val="Ф2"/>
      <sheetName val="Ф3 Приток"/>
      <sheetName val="BExRepositorySheet"/>
      <sheetName val="Ф3 Отток"/>
      <sheetName val="Ф4 Приток"/>
      <sheetName val="Ф4 Отток"/>
      <sheetName val="Ф5 Приток"/>
      <sheetName val="Ф5 Отток"/>
      <sheetName val="Ф6 Приток"/>
      <sheetName val="Ф6 Отток"/>
      <sheetName val="Ф6а Приток"/>
      <sheetName val="Ф6а Отток"/>
      <sheetName val="Реализация"/>
      <sheetName val="Ф3 Титул"/>
      <sheetName val="Ф4 Титул"/>
      <sheetName val="Ф5 Титул"/>
      <sheetName val="Ф6 Титул"/>
      <sheetName val="Протокол"/>
      <sheetName val="Титул (филиал)"/>
      <sheetName val="9.1. Смета затрат"/>
      <sheetName val="9.2. Прочие ДиР"/>
      <sheetName val="14. Снижение ОР"/>
      <sheetName val="списание"/>
      <sheetName val="ОТЭП 2017"/>
      <sheetName val="ОТ и ТБ"/>
      <sheetName val="АХО"/>
      <sheetName val="АХО аренда 2017"/>
      <sheetName val="ОБУ"/>
      <sheetName val="ОК"/>
      <sheetName val="Пишванова"/>
      <sheetName val="ООиРР"/>
      <sheetName val="СМИ"/>
      <sheetName val="ОИТ"/>
      <sheetName val="ОХРАНА"/>
      <sheetName val="Юр.отдел"/>
      <sheetName val="Почтово-телеграфные"/>
      <sheetName val="Услуги по сбору платкжкй"/>
      <sheetName val="Зар.плата"/>
      <sheetName val="% к уплате"/>
      <sheetName val="Страхование от НС"/>
      <sheetName val="Страх. имущества"/>
      <sheetName val="ОСАГО"/>
      <sheetName val="амортизация"/>
      <sheetName val="прочая выручка"/>
      <sheetName val="Гр5(о)"/>
      <sheetName val="Смета расходов_2018г"/>
      <sheetName val="10.2_для ПЗ"/>
      <sheetName val="OPEX_расш"/>
      <sheetName val="Финмодель 2017"/>
      <sheetName val="Финмодель 2018 (1)"/>
      <sheetName val="Финмодель 2018 (2)"/>
      <sheetName val="Финмодель 2018 (3)"/>
      <sheetName val="Финмодель 2018 (4)"/>
      <sheetName val="Финмодель 2018"/>
      <sheetName val="Финмодель 2019"/>
      <sheetName val="Финмодель 2020"/>
      <sheetName val="Финмодель 2021"/>
      <sheetName val="Финмодель 2022"/>
      <sheetName val="Финмодель 2023"/>
      <sheetName val="10. БДР (МРСК)"/>
      <sheetName val="11.БДДС (МРСК)"/>
      <sheetName val="12.Прогнозный баланс (МРСК)"/>
      <sheetName val="11.БДДС (КОРРЕК 2)"/>
      <sheetName val="12.Прогнозный баланс (КОРРЕК 2)"/>
      <sheetName val="11.БДДС (ОТКЛОНЕНИЕ)"/>
      <sheetName val="12.Прогнозный баланс (ОТКЛОНЕН)"/>
      <sheetName val="11.БДДС (КОРРЕКТИРОВКА)"/>
      <sheetName val="12.Прогнозный баланс (КОРРЕКТИ)"/>
      <sheetName val="11.БДДС (3100)"/>
      <sheetName val="11.БДДС (3101)"/>
      <sheetName val="11.БДДС (3102)"/>
      <sheetName val="12.Прогнозный баланс (3100)"/>
      <sheetName val="11.БДДС (3200)"/>
      <sheetName val="11.БДДС (3201)"/>
      <sheetName val="11.БДДС (3202)"/>
      <sheetName val="12.Прогнозный баланс (3200)"/>
      <sheetName val="11.БДДС (3600)"/>
      <sheetName val="11.БДДС (3601)"/>
      <sheetName val="11.БДДС (3602)"/>
      <sheetName val="12.Прогнозный баланс (3600)"/>
      <sheetName val="11.БДДС (4400)"/>
      <sheetName val="11.БДДС (4401)"/>
      <sheetName val="11.БДДС (4402)"/>
      <sheetName val="12.Прогнозный баланс (4400)"/>
      <sheetName val="11.БДДС (4600)"/>
      <sheetName val="11.БДДС (4601)"/>
      <sheetName val="11.БДДС (4602)"/>
      <sheetName val="12.Прогнозный баланс (4600)"/>
      <sheetName val="11.БДДС (4800)"/>
      <sheetName val="11.БДДС (4801)"/>
      <sheetName val="11.БДДС (4802)"/>
      <sheetName val="12.Прогнозный баланс (4800)"/>
      <sheetName val="11.БДДС (5700)"/>
      <sheetName val="11.БДДС (5701)"/>
      <sheetName val="11.БДДС (5702)"/>
      <sheetName val="12.Прогнозный баланс (5700)"/>
      <sheetName val="11.БДДС (6700)"/>
      <sheetName val="11.БДДС (6701)"/>
      <sheetName val="11.БДДС (6702)"/>
      <sheetName val="12.Прогнозный баланс (6700)"/>
      <sheetName val="11.БДДС (6800)"/>
      <sheetName val="11.БДДС (6801)"/>
      <sheetName val="11.БДДС (6802)"/>
      <sheetName val="12.Прогнозный баланс (6800)"/>
      <sheetName val="11.БДДС (6900)"/>
      <sheetName val="11.БДДС (6901)"/>
      <sheetName val="11.БДДС (6902)"/>
      <sheetName val="12.Прогнозный баланс (6900)"/>
      <sheetName val="11.БДДС (7600)"/>
      <sheetName val="11.БДДС (7601)"/>
      <sheetName val="11.БДДС (7602)"/>
      <sheetName val="12.Прогнозный баланс (7600)"/>
      <sheetName val="11.БДДС (7700)"/>
      <sheetName val="12.Прогнозный баланс (7700)"/>
      <sheetName val="9. Смета затрат (7700)"/>
      <sheetName val="10. БДР (7700)"/>
      <sheetName val="База распределения управленческ"/>
      <sheetName val="Депозиты"/>
      <sheetName val="11.БДДС (7700)+корр"/>
      <sheetName val="11.БДДС (7700)+корр (2)"/>
      <sheetName val="Возврат Прибыли"/>
      <sheetName val="Изм%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СметаЗатрат"/>
      <sheetName val="СБП_ОФР"/>
      <sheetName val="СБП_ИПР"/>
      <sheetName val="СБП_Затраты на персонал"/>
      <sheetName val="СБП_ОцП"/>
      <sheetName val="СБП_ДопИнфо"/>
      <sheetName val="СБП_Общее"/>
      <sheetName val="СБП_Проверки"/>
      <sheetName val="Наименование ЦФО"/>
      <sheetName val="Вл"/>
      <sheetName val="Ив"/>
      <sheetName val="Кл"/>
      <sheetName val="Кр"/>
      <sheetName val="Мр"/>
      <sheetName val="НН"/>
      <sheetName val="Рз"/>
      <sheetName val="Тл"/>
      <sheetName val="Уд"/>
      <sheetName val="Свод филиалы"/>
      <sheetName val="ИА"/>
      <sheetName val="СВОД"/>
      <sheetName val="ФОТ мес."/>
      <sheetName val="Средняя числ-ть"/>
      <sheetName val="Среднеспис. ч-ть"/>
      <sheetName val="Списочная числ-ть"/>
      <sheetName val="Числ-ть Внешний план"/>
      <sheetName val="Сравнение планов"/>
      <sheetName val="ЧЭ"/>
      <sheetName val="ФЭ модель"/>
      <sheetName val="Архэнерго"/>
      <sheetName val="Вологдаэнерго"/>
      <sheetName val="Карелэнерго"/>
      <sheetName val="Колэнерго"/>
      <sheetName val="Комиэнерго"/>
      <sheetName val="Новгородэнерго"/>
      <sheetName val="Псковэнерго"/>
      <sheetName val="База распределения по ВД"/>
      <sheetName val="Выручка"/>
      <sheetName val="Себестоимость"/>
      <sheetName val="Коммерческие расходы"/>
      <sheetName val="Прочие доходы"/>
      <sheetName val="Прочие расходы"/>
      <sheetName val="Управленческие расходы"/>
      <sheetName val="Прибыли и убытки"/>
      <sheetName val="14 директива"/>
      <sheetName val="ФЭМ ДЗО"/>
      <sheetName val="Проверка"/>
    </sheetNames>
    <sheetDataSet>
      <sheetData sheetId="0">
        <row r="4">
          <cell r="C4" t="str">
            <v>Гуджоян Дмитрий Олегович</v>
          </cell>
          <cell r="D4" t="str">
            <v>747-92-90</v>
          </cell>
        </row>
        <row r="7">
          <cell r="C7" t="str">
            <v>Гилев Дмитрий Михайлович</v>
          </cell>
          <cell r="D7" t="str">
            <v>747-92-92 (3031)</v>
          </cell>
          <cell r="E7" t="str">
            <v>915-3800031</v>
          </cell>
        </row>
        <row r="8">
          <cell r="C8">
            <v>0</v>
          </cell>
          <cell r="D8">
            <v>0</v>
          </cell>
          <cell r="E8">
            <v>0</v>
          </cell>
        </row>
        <row r="9">
          <cell r="C9" t="str">
            <v>Антропова Наталья</v>
          </cell>
          <cell r="D9" t="str">
            <v>8-919-786-00-57</v>
          </cell>
          <cell r="E9">
            <v>0</v>
          </cell>
          <cell r="J9">
            <v>0</v>
          </cell>
        </row>
        <row r="10">
          <cell r="C10" t="str">
            <v>Кислякова Ксения</v>
          </cell>
          <cell r="D10" t="str">
            <v>747-92-92 (3035)</v>
          </cell>
          <cell r="E10">
            <v>0</v>
          </cell>
          <cell r="J10">
            <v>0</v>
          </cell>
        </row>
        <row r="11">
          <cell r="A11" t="e">
            <v>#VALUE!</v>
          </cell>
          <cell r="B11">
            <v>0</v>
          </cell>
          <cell r="C11" t="str">
            <v>Мелешкин Дмитрий</v>
          </cell>
          <cell r="D11">
            <v>0</v>
          </cell>
          <cell r="E11">
            <v>0</v>
          </cell>
          <cell r="J11">
            <v>0</v>
          </cell>
        </row>
        <row r="12">
          <cell r="A12">
            <v>0</v>
          </cell>
          <cell r="B12">
            <v>0</v>
          </cell>
          <cell r="C12" t="str">
            <v>Щепоткина Людмила</v>
          </cell>
          <cell r="D12">
            <v>0</v>
          </cell>
          <cell r="E12">
            <v>0</v>
          </cell>
        </row>
        <row r="13">
          <cell r="C13" t="str">
            <v>Павлов Владимир Михайлович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</row>
        <row r="14">
          <cell r="A14">
            <v>0</v>
          </cell>
          <cell r="B14" t="str">
            <v>Начальник департамента финансов</v>
          </cell>
          <cell r="C14" t="str">
            <v>Хромова Екатерина</v>
          </cell>
          <cell r="D14" t="str">
            <v>747-92-92 (3275)</v>
          </cell>
          <cell r="E14" t="str">
            <v>915-162-81-75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V15" t="str">
            <v>Название ДЗО: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E17" t="str">
            <v>915-162-81-27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 t="str">
            <v>Отчетный период: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 t="str">
            <v>915-380-00-87</v>
          </cell>
          <cell r="F19" t="str">
            <v>Nesterenko_VV@mrsk-1.ru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 t="str">
            <v>8-915-380-00-15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 t="str">
            <v>Динамика по показателям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C21" t="str">
            <v>Лапинская Светалана</v>
          </cell>
          <cell r="D21">
            <v>0</v>
          </cell>
          <cell r="E21" t="str">
            <v>915-380-00-37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2">
          <cell r="C22" t="str">
            <v>Черных Денис Борисович</v>
          </cell>
          <cell r="D22">
            <v>0</v>
          </cell>
          <cell r="E22" t="str">
            <v>915-3800082</v>
          </cell>
          <cell r="H22">
            <v>0</v>
          </cell>
          <cell r="J22">
            <v>0</v>
          </cell>
          <cell r="K22">
            <v>0</v>
          </cell>
          <cell r="N22">
            <v>0</v>
          </cell>
        </row>
        <row r="23">
          <cell r="C23" t="str">
            <v>Рыбников Дмитрий Алексеевич</v>
          </cell>
          <cell r="D23">
            <v>0</v>
          </cell>
          <cell r="E23" t="str">
            <v>915-1628140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C24" t="str">
            <v>Алдонова Ольга Викторовна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 t="str">
            <v>Раковский Эдуард Казимирович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C26" t="str">
            <v>Науменко Людмила Николаевна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>
            <v>0</v>
          </cell>
          <cell r="D27" t="str">
            <v>742-53-68 (9295)</v>
          </cell>
          <cell r="E27">
            <v>0</v>
          </cell>
          <cell r="F27">
            <v>14285.714285714286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C29" t="str">
            <v>Ушаков Евгений Викторович</v>
          </cell>
          <cell r="D29" t="str">
            <v>(831) 431-83-59</v>
          </cell>
          <cell r="E29">
            <v>0</v>
          </cell>
          <cell r="F29" t="str">
            <v>ushakov_ev@mrsk-cp.ru</v>
          </cell>
          <cell r="G29">
            <v>23447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C30" t="str">
            <v>Тихомирова Ольга Владимировна</v>
          </cell>
          <cell r="D30" t="str">
            <v>(831) 431-83-09,431-91-01</v>
          </cell>
          <cell r="E30" t="str">
            <v>8-910-101-92-10</v>
          </cell>
          <cell r="F30" t="str">
            <v>tikhomirova_ov@mrsk-cp.ru</v>
          </cell>
          <cell r="G30">
            <v>23491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C31" t="str">
            <v>Алешин Артем Геннадьевич</v>
          </cell>
          <cell r="D31" t="str">
            <v>(831) 431-93-55</v>
          </cell>
          <cell r="E31" t="str">
            <v>910-793-4786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C32" t="str">
            <v>Киреев Алексей Александрович</v>
          </cell>
          <cell r="D32" t="str">
            <v>(831) 431-83-39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Кульмяев Андрей</v>
          </cell>
          <cell r="D33">
            <v>0</v>
          </cell>
          <cell r="E33" t="str">
            <v>8-910-892-78-04</v>
          </cell>
          <cell r="F33">
            <v>0</v>
          </cell>
          <cell r="G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 t="str">
            <v>Кузин Михаил Владимирович</v>
          </cell>
          <cell r="D34">
            <v>0</v>
          </cell>
          <cell r="E34" t="str">
            <v>8-910-899-53-00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 t="str">
            <v>Тарасов Андрей Геннадьевич</v>
          </cell>
          <cell r="D35" t="str">
            <v>(831) 431-74-92</v>
          </cell>
          <cell r="E35" t="str">
            <v>8-910-104-12-49</v>
          </cell>
          <cell r="F35" t="str">
            <v>Tarasov_AG@mrsk-cp.ru</v>
          </cell>
          <cell r="G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 t="str">
            <v>Титов Алексей Александрович</v>
          </cell>
          <cell r="D36" t="str">
            <v>(831) 431-74-92</v>
          </cell>
          <cell r="E36">
            <v>0</v>
          </cell>
          <cell r="F36" t="str">
            <v>titov_aa@mrsk-cp.ru</v>
          </cell>
          <cell r="G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 t="str">
            <v>Недоросков Дмитрий Александрович</v>
          </cell>
          <cell r="D37">
            <v>0</v>
          </cell>
          <cell r="E37" t="str">
            <v>8-920-255-50-64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  <cell r="N37">
            <v>0</v>
          </cell>
        </row>
        <row r="38">
          <cell r="C38" t="str">
            <v>Ведерников Андрей Юрьевич</v>
          </cell>
          <cell r="D38" t="str">
            <v>(831) 431-91-45</v>
          </cell>
          <cell r="E38">
            <v>0</v>
          </cell>
        </row>
        <row r="39">
          <cell r="C39" t="str">
            <v>Лосева Татьяна Михайловна</v>
          </cell>
          <cell r="D39" t="str">
            <v>433-38-06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  <cell r="K39">
            <v>0</v>
          </cell>
          <cell r="N39">
            <v>0</v>
          </cell>
        </row>
        <row r="40">
          <cell r="C40" t="str">
            <v>Сухотник Александр Борисович</v>
          </cell>
          <cell r="D40" t="str">
            <v>431-85-88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  <cell r="K40">
            <v>0</v>
          </cell>
          <cell r="N40">
            <v>0</v>
          </cell>
        </row>
        <row r="41">
          <cell r="C41" t="str">
            <v>Басалаев Валерий Леонидович</v>
          </cell>
          <cell r="D41" t="str">
            <v>431-85-23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  <cell r="N41">
            <v>0</v>
          </cell>
        </row>
        <row r="42">
          <cell r="C42" t="str">
            <v>Якимова Людмила</v>
          </cell>
          <cell r="D42" t="str">
            <v>(831) 431-83-45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  <cell r="K42">
            <v>0</v>
          </cell>
          <cell r="N42">
            <v>0</v>
          </cell>
        </row>
        <row r="43">
          <cell r="C43" t="str">
            <v>Подольская Лада Александровна</v>
          </cell>
          <cell r="D43" t="str">
            <v>433-38-06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  <cell r="N43">
            <v>0</v>
          </cell>
        </row>
        <row r="44">
          <cell r="C44" t="str">
            <v>Токаева Ольга Васильевна</v>
          </cell>
          <cell r="D44" t="str">
            <v>(831) 431-93-15</v>
          </cell>
          <cell r="E44">
            <v>0</v>
          </cell>
        </row>
        <row r="45">
          <cell r="C45" t="str">
            <v>Кронберг Наталья</v>
          </cell>
          <cell r="D45" t="str">
            <v>(831) 431-91-72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  <cell r="N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  <cell r="N46">
            <v>0</v>
          </cell>
        </row>
        <row r="47">
          <cell r="C47" t="str">
            <v>Кухмай Александр Маркович</v>
          </cell>
          <cell r="D47">
            <v>0</v>
          </cell>
          <cell r="E47" t="str">
            <v>8(911) 712-24-02</v>
          </cell>
          <cell r="F47" t="str">
            <v>main@mrsksevzap.ru</v>
          </cell>
          <cell r="G47">
            <v>18741</v>
          </cell>
          <cell r="H47">
            <v>0</v>
          </cell>
          <cell r="J47">
            <v>0</v>
          </cell>
          <cell r="K47">
            <v>0</v>
          </cell>
          <cell r="N47">
            <v>0</v>
          </cell>
        </row>
        <row r="48">
          <cell r="C48" t="str">
            <v>Макарова Ольга Вадимовна</v>
          </cell>
          <cell r="D48" t="str">
            <v>(812) 305-106-06</v>
          </cell>
          <cell r="E48" t="str">
            <v>8-911-712-24-15</v>
          </cell>
          <cell r="F48" t="str">
            <v>makarova@mrsksevzap.ru</v>
          </cell>
          <cell r="G48">
            <v>26262</v>
          </cell>
          <cell r="H48">
            <v>0</v>
          </cell>
          <cell r="J48">
            <v>0</v>
          </cell>
          <cell r="K48">
            <v>0</v>
          </cell>
          <cell r="N48">
            <v>0</v>
          </cell>
        </row>
        <row r="49">
          <cell r="C49" t="str">
            <v xml:space="preserve">Бахирева Дарья Андреевна </v>
          </cell>
          <cell r="D49" t="str">
            <v>(812) 305-1010 (доб.203)</v>
          </cell>
          <cell r="E49">
            <v>0</v>
          </cell>
          <cell r="F49" t="str">
            <v>bda@mrsksevzap.ru</v>
          </cell>
          <cell r="G49">
            <v>0</v>
          </cell>
          <cell r="H49">
            <v>0</v>
          </cell>
          <cell r="J49">
            <v>0</v>
          </cell>
          <cell r="K49">
            <v>0</v>
          </cell>
          <cell r="N49">
            <v>0</v>
          </cell>
        </row>
        <row r="50">
          <cell r="C50" t="str">
            <v>Горкавенко Людмила Игоревна</v>
          </cell>
          <cell r="D50" t="str">
            <v>(812) 305-10-20</v>
          </cell>
          <cell r="E50">
            <v>0</v>
          </cell>
        </row>
        <row r="52">
          <cell r="D52" t="str">
            <v>(812) 305-10-29</v>
          </cell>
          <cell r="E52">
            <v>0</v>
          </cell>
          <cell r="F52">
            <v>0</v>
          </cell>
          <cell r="G52">
            <v>0</v>
          </cell>
        </row>
        <row r="53">
          <cell r="D53" t="str">
            <v>(812) 320-22-87 (119)</v>
          </cell>
          <cell r="E53">
            <v>0</v>
          </cell>
          <cell r="F53" t="str">
            <v>mae@mrsksevzap.ru</v>
          </cell>
          <cell r="G53">
            <v>0</v>
          </cell>
        </row>
        <row r="54">
          <cell r="C54" t="str">
            <v>Ткаченко Евгения Николаевна</v>
          </cell>
          <cell r="D54" t="str">
            <v>(812) 320-22-87 (237)</v>
          </cell>
          <cell r="E54" t="str">
            <v>71 михалева</v>
          </cell>
          <cell r="F54" t="str">
            <v>ten@mrsksevzap.ru</v>
          </cell>
          <cell r="G54">
            <v>0</v>
          </cell>
          <cell r="H54">
            <v>1488.1353899999999</v>
          </cell>
        </row>
        <row r="55">
          <cell r="C55" t="str">
            <v>Поветкина Анаа Александровна</v>
          </cell>
          <cell r="D55" t="str">
            <v>(812) 305-10-67</v>
          </cell>
          <cell r="E55">
            <v>0</v>
          </cell>
          <cell r="F55">
            <v>0</v>
          </cell>
          <cell r="G55">
            <v>0</v>
          </cell>
          <cell r="H55">
            <v>47278.475003700005</v>
          </cell>
        </row>
        <row r="56">
          <cell r="C56" t="str">
            <v>Крылова Ариадна Александровна</v>
          </cell>
          <cell r="D56" t="str">
            <v>(812) 305-10-42</v>
          </cell>
          <cell r="E56">
            <v>0</v>
          </cell>
          <cell r="F56">
            <v>0</v>
          </cell>
          <cell r="G56">
            <v>0</v>
          </cell>
          <cell r="H56">
            <v>12286.625</v>
          </cell>
        </row>
        <row r="57">
          <cell r="C57" t="str">
            <v>Михалева Людмила Юрьевна</v>
          </cell>
          <cell r="D57" t="str">
            <v>(812) 305-10-71</v>
          </cell>
          <cell r="E57">
            <v>0</v>
          </cell>
          <cell r="F57">
            <v>0</v>
          </cell>
          <cell r="G57">
            <v>0</v>
          </cell>
          <cell r="H57">
            <v>4316.4555110000001</v>
          </cell>
        </row>
        <row r="58">
          <cell r="C58" t="str">
            <v>Платашкина Вера</v>
          </cell>
          <cell r="D58">
            <v>0</v>
          </cell>
          <cell r="E58" t="str">
            <v>8-911-811-84-49</v>
          </cell>
          <cell r="F58">
            <v>0</v>
          </cell>
          <cell r="G58">
            <v>0</v>
          </cell>
          <cell r="H58">
            <v>4316.4555110000001</v>
          </cell>
        </row>
        <row r="59">
          <cell r="C59" t="str">
            <v>Кушнеров Анатолий Валерььевич</v>
          </cell>
          <cell r="D59">
            <v>0</v>
          </cell>
          <cell r="E59" t="str">
            <v>8 (911) 712-24-05</v>
          </cell>
          <cell r="F59" t="str">
            <v>avk@mrsksevzap.ru</v>
          </cell>
          <cell r="G59">
            <v>26131</v>
          </cell>
        </row>
        <row r="60">
          <cell r="C60" t="str">
            <v>Титов Сергей Геннадьевич</v>
          </cell>
          <cell r="F60" t="str">
            <v>titov@mrsksevzap.ru</v>
          </cell>
          <cell r="G60">
            <v>23110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 t="str">
            <v>Карташова Елена Борисовна</v>
          </cell>
          <cell r="D62" t="str">
            <v>(812) 320-22-87 (127)</v>
          </cell>
          <cell r="E62">
            <v>0</v>
          </cell>
          <cell r="F62">
            <v>0</v>
          </cell>
          <cell r="G62">
            <v>0</v>
          </cell>
        </row>
        <row r="63">
          <cell r="C63" t="str">
            <v>Анфимов Олег Панфутьевич</v>
          </cell>
          <cell r="D63" t="str">
            <v>(812) 320-22-87 (138)</v>
          </cell>
          <cell r="E63" t="str">
            <v>8-911-712-24-00</v>
          </cell>
          <cell r="F63">
            <v>0</v>
          </cell>
          <cell r="G63">
            <v>0</v>
          </cell>
        </row>
        <row r="64">
          <cell r="C64" t="str">
            <v>Факс</v>
          </cell>
          <cell r="D64" t="str">
            <v>(812) 328-06-32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G65">
            <v>0</v>
          </cell>
        </row>
        <row r="66">
          <cell r="C66">
            <v>0</v>
          </cell>
          <cell r="D66" t="str">
            <v>(343) 216-17-60</v>
          </cell>
          <cell r="E66" t="str">
            <v>912-2300411</v>
          </cell>
          <cell r="G66">
            <v>0</v>
          </cell>
        </row>
        <row r="67">
          <cell r="C67" t="str">
            <v>Морозова Елена Александровна</v>
          </cell>
          <cell r="D67" t="str">
            <v>(343) 216-88-62</v>
          </cell>
          <cell r="E67" t="str">
            <v>912-2300-416</v>
          </cell>
          <cell r="G67">
            <v>0</v>
          </cell>
        </row>
        <row r="68">
          <cell r="C68" t="str">
            <v>Юлдашева Ирина Николаевна</v>
          </cell>
          <cell r="D68" t="str">
            <v>216-88-66215-25-51</v>
          </cell>
          <cell r="E68" t="str">
            <v>912-23-20-415</v>
          </cell>
          <cell r="G68">
            <v>0</v>
          </cell>
        </row>
        <row r="69">
          <cell r="C69" t="str">
            <v>(Сливчук) Максимова Юлия</v>
          </cell>
          <cell r="D69" t="str">
            <v>215-26-86</v>
          </cell>
          <cell r="E69" t="str">
            <v>8-912-23-00-407</v>
          </cell>
        </row>
        <row r="70">
          <cell r="C70" t="str">
            <v>Шевелев Илья Владимирович</v>
          </cell>
          <cell r="G70">
            <v>0</v>
          </cell>
        </row>
        <row r="71">
          <cell r="C71" t="str">
            <v>Кузьминкина Жанна Викторовна</v>
          </cell>
          <cell r="D71" t="str">
            <v>(343) 215-26-30</v>
          </cell>
          <cell r="E71" t="str">
            <v>8-912-2320426</v>
          </cell>
          <cell r="G71">
            <v>0</v>
          </cell>
        </row>
        <row r="72">
          <cell r="C72" t="str">
            <v>Рагозина Марина Викторовна</v>
          </cell>
          <cell r="D72" t="str">
            <v>8 (343)215-22-93</v>
          </cell>
          <cell r="E72">
            <v>0</v>
          </cell>
          <cell r="G72">
            <v>0</v>
          </cell>
        </row>
        <row r="73">
          <cell r="C73" t="str">
            <v>Соболева Наталья Анатольевна</v>
          </cell>
          <cell r="G73">
            <v>0</v>
          </cell>
        </row>
        <row r="74">
          <cell r="C74" t="str">
            <v xml:space="preserve">Вилисова Анастасия </v>
          </cell>
          <cell r="D74" t="str">
            <v>(343) 215 26 29</v>
          </cell>
          <cell r="E74" t="str">
            <v>8-912-23-00-425</v>
          </cell>
          <cell r="G74">
            <v>0</v>
          </cell>
        </row>
        <row r="75">
          <cell r="C75" t="str">
            <v>Черноскутова Вера Сергеевна</v>
          </cell>
          <cell r="D75" t="str">
            <v>(343) 215-22-62</v>
          </cell>
          <cell r="E75">
            <v>0</v>
          </cell>
          <cell r="G75">
            <v>0</v>
          </cell>
        </row>
        <row r="76">
          <cell r="C76" t="str">
            <v>Кайль Владимир Викторович</v>
          </cell>
          <cell r="D76" t="str">
            <v>(343) 215-26-34</v>
          </cell>
          <cell r="E76" t="str">
            <v>сот. тел. 908-635-29-68</v>
          </cell>
        </row>
        <row r="77">
          <cell r="C77" t="str">
            <v>Нечаева Евгения Александровна</v>
          </cell>
          <cell r="D77" t="str">
            <v>(343) 215 22 62</v>
          </cell>
          <cell r="E77">
            <v>0</v>
          </cell>
          <cell r="G77">
            <v>0</v>
          </cell>
        </row>
        <row r="78">
          <cell r="C78" t="str">
            <v>Соколов Алексей</v>
          </cell>
          <cell r="D78" t="str">
            <v>(343) 215-26-86</v>
          </cell>
          <cell r="E78">
            <v>0</v>
          </cell>
          <cell r="G78">
            <v>0</v>
          </cell>
        </row>
        <row r="79">
          <cell r="C79" t="str">
            <v>Ларюшкин Константин</v>
          </cell>
          <cell r="D79" t="str">
            <v>(343) 215-25-89</v>
          </cell>
          <cell r="E79">
            <v>0</v>
          </cell>
        </row>
        <row r="80">
          <cell r="C80" t="str">
            <v>Афанасьева Екатерина</v>
          </cell>
          <cell r="D80" t="str">
            <v>(343) 215-26-28</v>
          </cell>
          <cell r="E80">
            <v>0</v>
          </cell>
          <cell r="G80">
            <v>0</v>
          </cell>
        </row>
        <row r="81">
          <cell r="C81" t="str">
            <v>Максимова Юлия</v>
          </cell>
          <cell r="D81" t="str">
            <v>(343) 216-17-68</v>
          </cell>
          <cell r="E81" t="str">
            <v>912-2300407</v>
          </cell>
          <cell r="G81">
            <v>0</v>
          </cell>
        </row>
        <row r="82">
          <cell r="C82" t="str">
            <v>Смирнова Наталья</v>
          </cell>
          <cell r="D82" t="str">
            <v>(343) 216-17-62 (4688)</v>
          </cell>
          <cell r="E82">
            <v>0</v>
          </cell>
          <cell r="G82">
            <v>0</v>
          </cell>
        </row>
        <row r="83">
          <cell r="C83" t="str">
            <v>Бондаренко Наталья Владимировна</v>
          </cell>
          <cell r="D83" t="str">
            <v>(343) 216-88-69 (4616)</v>
          </cell>
          <cell r="E83" t="str">
            <v>912-2232500</v>
          </cell>
          <cell r="G83">
            <v>0</v>
          </cell>
        </row>
        <row r="84">
          <cell r="C84" t="str">
            <v>Вороная Мария</v>
          </cell>
          <cell r="D84" t="str">
            <v>(343) 216-17-60 (4683)</v>
          </cell>
          <cell r="E84" t="str">
            <v>8-912-23-20-417</v>
          </cell>
        </row>
        <row r="85">
          <cell r="C85" t="str">
            <v>Бахтурина Екатерина</v>
          </cell>
          <cell r="G85">
            <v>0</v>
          </cell>
        </row>
        <row r="86">
          <cell r="C86" t="str">
            <v>Белозерцев Юрий Тимофеевич</v>
          </cell>
        </row>
        <row r="87">
          <cell r="C87" t="str">
            <v xml:space="preserve">Бурлак Вера Петровна </v>
          </cell>
          <cell r="G87">
            <v>0</v>
          </cell>
        </row>
        <row r="88">
          <cell r="C88" t="str">
            <v>Васильева Елизавета</v>
          </cell>
          <cell r="G88">
            <v>0</v>
          </cell>
        </row>
        <row r="89">
          <cell r="C89" t="str">
            <v>Сукова Елена</v>
          </cell>
          <cell r="G89">
            <v>0</v>
          </cell>
        </row>
        <row r="90">
          <cell r="C90">
            <v>0</v>
          </cell>
          <cell r="G90">
            <v>0</v>
          </cell>
        </row>
        <row r="91">
          <cell r="C91">
            <v>0</v>
          </cell>
          <cell r="G91">
            <v>0</v>
          </cell>
        </row>
        <row r="92">
          <cell r="C92">
            <v>0</v>
          </cell>
        </row>
        <row r="93">
          <cell r="C93" t="str">
            <v>Касандров Максим</v>
          </cell>
          <cell r="G93">
            <v>0</v>
          </cell>
        </row>
        <row r="94">
          <cell r="C94" t="str">
            <v>Ануфриев Алексей</v>
          </cell>
        </row>
        <row r="95">
          <cell r="C95" t="str">
            <v>Факс</v>
          </cell>
          <cell r="G95">
            <v>0</v>
          </cell>
        </row>
        <row r="96">
          <cell r="G96">
            <v>0</v>
          </cell>
        </row>
        <row r="97">
          <cell r="G97">
            <v>23766</v>
          </cell>
        </row>
        <row r="100">
          <cell r="G100">
            <v>0</v>
          </cell>
        </row>
        <row r="101">
          <cell r="G101">
            <v>23324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26051</v>
          </cell>
        </row>
        <row r="114">
          <cell r="G114">
            <v>27121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24515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67">
          <cell r="G167">
            <v>0</v>
          </cell>
        </row>
        <row r="168">
          <cell r="G168">
            <v>0</v>
          </cell>
        </row>
        <row r="169">
          <cell r="G169">
            <v>27433</v>
          </cell>
        </row>
        <row r="170">
          <cell r="G170">
            <v>21592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4">
          <cell r="G184">
            <v>0</v>
          </cell>
        </row>
        <row r="185">
          <cell r="G185">
            <v>27736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90">
          <cell r="G190">
            <v>0</v>
          </cell>
        </row>
        <row r="192">
          <cell r="G192">
            <v>21495</v>
          </cell>
        </row>
        <row r="193">
          <cell r="G193">
            <v>21671</v>
          </cell>
        </row>
        <row r="194">
          <cell r="G194">
            <v>0</v>
          </cell>
        </row>
        <row r="197">
          <cell r="G197">
            <v>0</v>
          </cell>
        </row>
        <row r="198">
          <cell r="G198">
            <v>0</v>
          </cell>
        </row>
        <row r="199">
          <cell r="G199">
            <v>0</v>
          </cell>
        </row>
        <row r="200">
          <cell r="G200">
            <v>0</v>
          </cell>
        </row>
        <row r="201">
          <cell r="G201">
            <v>0</v>
          </cell>
        </row>
        <row r="202">
          <cell r="G202">
            <v>0</v>
          </cell>
        </row>
        <row r="203">
          <cell r="G203">
            <v>0</v>
          </cell>
        </row>
        <row r="204">
          <cell r="G204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3">
          <cell r="G223">
            <v>0</v>
          </cell>
        </row>
        <row r="224">
          <cell r="G224">
            <v>0</v>
          </cell>
        </row>
        <row r="226">
          <cell r="G226">
            <v>0</v>
          </cell>
        </row>
        <row r="228">
          <cell r="G228">
            <v>0</v>
          </cell>
        </row>
        <row r="230">
          <cell r="G230">
            <v>0</v>
          </cell>
        </row>
        <row r="232">
          <cell r="G232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4">
          <cell r="C4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2">
          <cell r="A2">
            <v>0</v>
          </cell>
        </row>
      </sheetData>
      <sheetData sheetId="59" refreshError="1"/>
      <sheetData sheetId="60" refreshError="1"/>
      <sheetData sheetId="61" refreshError="1"/>
      <sheetData sheetId="62">
        <row r="2">
          <cell r="A2">
            <v>0</v>
          </cell>
        </row>
      </sheetData>
      <sheetData sheetId="63">
        <row r="2">
          <cell r="A2">
            <v>0</v>
          </cell>
        </row>
      </sheetData>
      <sheetData sheetId="64">
        <row r="2">
          <cell r="A2">
            <v>0</v>
          </cell>
        </row>
      </sheetData>
      <sheetData sheetId="65">
        <row r="2">
          <cell r="A2">
            <v>0</v>
          </cell>
        </row>
      </sheetData>
      <sheetData sheetId="66">
        <row r="2">
          <cell r="A2">
            <v>0</v>
          </cell>
        </row>
      </sheetData>
      <sheetData sheetId="67">
        <row r="2">
          <cell r="A2">
            <v>0</v>
          </cell>
        </row>
      </sheetData>
      <sheetData sheetId="68">
        <row r="2">
          <cell r="A2">
            <v>0</v>
          </cell>
        </row>
      </sheetData>
      <sheetData sheetId="69">
        <row r="2">
          <cell r="A2">
            <v>0</v>
          </cell>
        </row>
      </sheetData>
      <sheetData sheetId="70">
        <row r="2">
          <cell r="A2">
            <v>0</v>
          </cell>
        </row>
      </sheetData>
      <sheetData sheetId="71">
        <row r="2">
          <cell r="A2">
            <v>0</v>
          </cell>
        </row>
      </sheetData>
      <sheetData sheetId="72">
        <row r="2">
          <cell r="A2">
            <v>0</v>
          </cell>
        </row>
      </sheetData>
      <sheetData sheetId="73">
        <row r="2">
          <cell r="A2">
            <v>0</v>
          </cell>
        </row>
      </sheetData>
      <sheetData sheetId="74">
        <row r="2">
          <cell r="A2">
            <v>0</v>
          </cell>
        </row>
      </sheetData>
      <sheetData sheetId="75">
        <row r="2">
          <cell r="A2">
            <v>0</v>
          </cell>
        </row>
      </sheetData>
      <sheetData sheetId="76">
        <row r="2">
          <cell r="A2">
            <v>0</v>
          </cell>
        </row>
      </sheetData>
      <sheetData sheetId="77">
        <row r="2">
          <cell r="A2">
            <v>0</v>
          </cell>
        </row>
      </sheetData>
      <sheetData sheetId="78">
        <row r="2">
          <cell r="A2">
            <v>0</v>
          </cell>
        </row>
      </sheetData>
      <sheetData sheetId="79">
        <row r="2">
          <cell r="A2">
            <v>0</v>
          </cell>
        </row>
      </sheetData>
      <sheetData sheetId="80">
        <row r="2">
          <cell r="A2">
            <v>0</v>
          </cell>
        </row>
      </sheetData>
      <sheetData sheetId="81">
        <row r="2">
          <cell r="A2">
            <v>0</v>
          </cell>
        </row>
      </sheetData>
      <sheetData sheetId="82">
        <row r="2">
          <cell r="A2">
            <v>0</v>
          </cell>
        </row>
      </sheetData>
      <sheetData sheetId="83">
        <row r="2">
          <cell r="A2">
            <v>0</v>
          </cell>
        </row>
      </sheetData>
      <sheetData sheetId="84">
        <row r="2">
          <cell r="A2">
            <v>0</v>
          </cell>
        </row>
      </sheetData>
      <sheetData sheetId="85">
        <row r="2">
          <cell r="A2">
            <v>0</v>
          </cell>
        </row>
      </sheetData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>
        <row r="4">
          <cell r="C4" t="str">
            <v>тыс. руб.</v>
          </cell>
        </row>
      </sheetData>
      <sheetData sheetId="155">
        <row r="4">
          <cell r="C4" t="str">
            <v>тыс. руб.</v>
          </cell>
        </row>
      </sheetData>
      <sheetData sheetId="156">
        <row r="4">
          <cell r="C4" t="str">
            <v>тыс. руб.</v>
          </cell>
        </row>
      </sheetData>
      <sheetData sheetId="157">
        <row r="4">
          <cell r="C4" t="str">
            <v>тыс. руб.</v>
          </cell>
        </row>
      </sheetData>
      <sheetData sheetId="158">
        <row r="4">
          <cell r="C4" t="str">
            <v>тыс. руб.</v>
          </cell>
        </row>
      </sheetData>
      <sheetData sheetId="159">
        <row r="4">
          <cell r="C4" t="str">
            <v>тыс. руб.</v>
          </cell>
        </row>
      </sheetData>
      <sheetData sheetId="160">
        <row r="4">
          <cell r="C4" t="str">
            <v>тыс. руб.</v>
          </cell>
        </row>
      </sheetData>
      <sheetData sheetId="161">
        <row r="4">
          <cell r="C4" t="str">
            <v>тыс. руб.</v>
          </cell>
        </row>
      </sheetData>
      <sheetData sheetId="162">
        <row r="4">
          <cell r="C4" t="str">
            <v>тыс. руб.</v>
          </cell>
        </row>
      </sheetData>
      <sheetData sheetId="163">
        <row r="4">
          <cell r="C4" t="str">
            <v>тыс. руб.</v>
          </cell>
        </row>
      </sheetData>
      <sheetData sheetId="164">
        <row r="4">
          <cell r="C4" t="str">
            <v>тыс. руб.</v>
          </cell>
        </row>
      </sheetData>
      <sheetData sheetId="165">
        <row r="4">
          <cell r="C4" t="str">
            <v>тыс. руб.</v>
          </cell>
        </row>
      </sheetData>
      <sheetData sheetId="166">
        <row r="4">
          <cell r="C4" t="str">
            <v>тыс. руб.</v>
          </cell>
        </row>
      </sheetData>
      <sheetData sheetId="167">
        <row r="4">
          <cell r="C4" t="str">
            <v>тыс. руб.</v>
          </cell>
        </row>
      </sheetData>
      <sheetData sheetId="168">
        <row r="4">
          <cell r="C4" t="str">
            <v>тыс. руб.</v>
          </cell>
        </row>
      </sheetData>
      <sheetData sheetId="169">
        <row r="4">
          <cell r="C4" t="str">
            <v>тыс. руб.</v>
          </cell>
        </row>
      </sheetData>
      <sheetData sheetId="170">
        <row r="4">
          <cell r="C4" t="str">
            <v>тыс. руб.</v>
          </cell>
        </row>
      </sheetData>
      <sheetData sheetId="171">
        <row r="4">
          <cell r="C4" t="str">
            <v>тыс. руб.</v>
          </cell>
        </row>
      </sheetData>
      <sheetData sheetId="172">
        <row r="4">
          <cell r="C4" t="str">
            <v>тыс. руб.</v>
          </cell>
        </row>
      </sheetData>
      <sheetData sheetId="173">
        <row r="4">
          <cell r="C4" t="str">
            <v>тыс. руб.</v>
          </cell>
        </row>
      </sheetData>
      <sheetData sheetId="174">
        <row r="4">
          <cell r="C4" t="str">
            <v>тыс. руб.</v>
          </cell>
        </row>
      </sheetData>
      <sheetData sheetId="175">
        <row r="4">
          <cell r="C4" t="str">
            <v>тыс. руб.</v>
          </cell>
        </row>
      </sheetData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>
        <row r="4">
          <cell r="C4">
            <v>0</v>
          </cell>
        </row>
      </sheetData>
      <sheetData sheetId="188">
        <row r="4">
          <cell r="C4">
            <v>0</v>
          </cell>
        </row>
      </sheetData>
      <sheetData sheetId="189">
        <row r="4">
          <cell r="C4" t="str">
            <v>тыс. руб.</v>
          </cell>
        </row>
      </sheetData>
      <sheetData sheetId="190"/>
      <sheetData sheetId="191">
        <row r="4">
          <cell r="C4">
            <v>0</v>
          </cell>
        </row>
      </sheetData>
      <sheetData sheetId="192">
        <row r="4">
          <cell r="C4">
            <v>0</v>
          </cell>
        </row>
      </sheetData>
      <sheetData sheetId="193">
        <row r="4">
          <cell r="C4" t="str">
            <v>тыс. руб.</v>
          </cell>
        </row>
      </sheetData>
      <sheetData sheetId="194">
        <row r="4">
          <cell r="C4">
            <v>0</v>
          </cell>
        </row>
      </sheetData>
      <sheetData sheetId="195">
        <row r="4">
          <cell r="C4">
            <v>0</v>
          </cell>
        </row>
      </sheetData>
      <sheetData sheetId="196">
        <row r="4">
          <cell r="C4">
            <v>0</v>
          </cell>
        </row>
      </sheetData>
      <sheetData sheetId="197">
        <row r="4">
          <cell r="C4">
            <v>0</v>
          </cell>
        </row>
      </sheetData>
      <sheetData sheetId="198">
        <row r="4">
          <cell r="C4">
            <v>0</v>
          </cell>
        </row>
      </sheetData>
      <sheetData sheetId="199">
        <row r="4">
          <cell r="C4">
            <v>0</v>
          </cell>
        </row>
      </sheetData>
      <sheetData sheetId="200">
        <row r="4">
          <cell r="C4">
            <v>0</v>
          </cell>
        </row>
      </sheetData>
      <sheetData sheetId="201">
        <row r="4">
          <cell r="C4">
            <v>0</v>
          </cell>
        </row>
      </sheetData>
      <sheetData sheetId="202">
        <row r="4">
          <cell r="C4">
            <v>0</v>
          </cell>
        </row>
      </sheetData>
      <sheetData sheetId="203">
        <row r="4">
          <cell r="C4">
            <v>0</v>
          </cell>
        </row>
      </sheetData>
      <sheetData sheetId="204">
        <row r="4">
          <cell r="C4">
            <v>0</v>
          </cell>
        </row>
      </sheetData>
      <sheetData sheetId="205">
        <row r="4">
          <cell r="C4">
            <v>0</v>
          </cell>
        </row>
      </sheetData>
      <sheetData sheetId="206">
        <row r="4">
          <cell r="C4">
            <v>0</v>
          </cell>
        </row>
      </sheetData>
      <sheetData sheetId="207">
        <row r="4">
          <cell r="C4">
            <v>0</v>
          </cell>
        </row>
      </sheetData>
      <sheetData sheetId="208">
        <row r="4">
          <cell r="C4">
            <v>0</v>
          </cell>
        </row>
      </sheetData>
      <sheetData sheetId="209">
        <row r="4">
          <cell r="C4">
            <v>0</v>
          </cell>
        </row>
      </sheetData>
      <sheetData sheetId="210">
        <row r="4">
          <cell r="C4">
            <v>0</v>
          </cell>
        </row>
      </sheetData>
      <sheetData sheetId="211">
        <row r="4">
          <cell r="C4">
            <v>0</v>
          </cell>
        </row>
      </sheetData>
      <sheetData sheetId="212">
        <row r="4">
          <cell r="C4">
            <v>0</v>
          </cell>
        </row>
      </sheetData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>
        <row r="4">
          <cell r="C4">
            <v>0</v>
          </cell>
        </row>
      </sheetData>
      <sheetData sheetId="236">
        <row r="4">
          <cell r="C4">
            <v>0</v>
          </cell>
        </row>
      </sheetData>
      <sheetData sheetId="237">
        <row r="4">
          <cell r="C4" t="str">
            <v>Покупная электроэнергия</v>
          </cell>
        </row>
      </sheetData>
      <sheetData sheetId="238">
        <row r="4">
          <cell r="C4" t="str">
            <v>Покупная электроэнергия</v>
          </cell>
        </row>
      </sheetData>
      <sheetData sheetId="239">
        <row r="4">
          <cell r="C4">
            <v>0</v>
          </cell>
        </row>
      </sheetData>
      <sheetData sheetId="240">
        <row r="4">
          <cell r="C4">
            <v>0</v>
          </cell>
        </row>
      </sheetData>
      <sheetData sheetId="241">
        <row r="4">
          <cell r="C4">
            <v>0</v>
          </cell>
        </row>
      </sheetData>
      <sheetData sheetId="242">
        <row r="4">
          <cell r="C4">
            <v>0</v>
          </cell>
        </row>
      </sheetData>
      <sheetData sheetId="243">
        <row r="4">
          <cell r="C4">
            <v>0</v>
          </cell>
        </row>
      </sheetData>
      <sheetData sheetId="244">
        <row r="4">
          <cell r="C4" t="str">
            <v>Покупная электроэнергия</v>
          </cell>
        </row>
      </sheetData>
      <sheetData sheetId="245">
        <row r="4">
          <cell r="C4" t="str">
            <v>Покупная электроэнергия</v>
          </cell>
        </row>
      </sheetData>
      <sheetData sheetId="246">
        <row r="4">
          <cell r="C4" t="str">
            <v>Покупная электроэнергия</v>
          </cell>
        </row>
      </sheetData>
      <sheetData sheetId="247">
        <row r="4">
          <cell r="C4" t="str">
            <v>Покупная электроэнергия</v>
          </cell>
        </row>
      </sheetData>
      <sheetData sheetId="248">
        <row r="4">
          <cell r="C4" t="str">
            <v>Покупная электроэнергия</v>
          </cell>
        </row>
      </sheetData>
      <sheetData sheetId="249">
        <row r="4">
          <cell r="C4">
            <v>0</v>
          </cell>
        </row>
      </sheetData>
      <sheetData sheetId="250">
        <row r="4">
          <cell r="C4">
            <v>0</v>
          </cell>
        </row>
      </sheetData>
      <sheetData sheetId="251">
        <row r="4">
          <cell r="C4" t="str">
            <v>Покупная электроэнергия</v>
          </cell>
        </row>
      </sheetData>
      <sheetData sheetId="252">
        <row r="4">
          <cell r="C4" t="str">
            <v>Покупная электроэнергия</v>
          </cell>
        </row>
      </sheetData>
      <sheetData sheetId="253">
        <row r="4">
          <cell r="C4" t="str">
            <v>Покупная электроэнергия</v>
          </cell>
        </row>
      </sheetData>
      <sheetData sheetId="254">
        <row r="4">
          <cell r="C4">
            <v>0</v>
          </cell>
        </row>
      </sheetData>
      <sheetData sheetId="255">
        <row r="4">
          <cell r="C4">
            <v>0</v>
          </cell>
        </row>
      </sheetData>
      <sheetData sheetId="256">
        <row r="4">
          <cell r="C4">
            <v>0</v>
          </cell>
        </row>
      </sheetData>
      <sheetData sheetId="257">
        <row r="4">
          <cell r="C4">
            <v>0</v>
          </cell>
        </row>
      </sheetData>
      <sheetData sheetId="258">
        <row r="4">
          <cell r="C4">
            <v>0</v>
          </cell>
        </row>
      </sheetData>
      <sheetData sheetId="259">
        <row r="4">
          <cell r="C4" t="str">
            <v>Покупная электроэнергия</v>
          </cell>
        </row>
      </sheetData>
      <sheetData sheetId="260">
        <row r="4">
          <cell r="C4" t="str">
            <v>Покупная электроэнергия</v>
          </cell>
        </row>
      </sheetData>
      <sheetData sheetId="261">
        <row r="4">
          <cell r="C4">
            <v>0</v>
          </cell>
        </row>
      </sheetData>
      <sheetData sheetId="262">
        <row r="4">
          <cell r="C4">
            <v>0</v>
          </cell>
        </row>
      </sheetData>
      <sheetData sheetId="263">
        <row r="4">
          <cell r="C4">
            <v>0</v>
          </cell>
        </row>
      </sheetData>
      <sheetData sheetId="264">
        <row r="4">
          <cell r="C4">
            <v>0</v>
          </cell>
        </row>
      </sheetData>
      <sheetData sheetId="265">
        <row r="4">
          <cell r="C4" t="str">
            <v>Покупная электроэнергия</v>
          </cell>
        </row>
      </sheetData>
      <sheetData sheetId="266">
        <row r="4">
          <cell r="C4" t="str">
            <v>Покупная электроэнергия</v>
          </cell>
        </row>
      </sheetData>
      <sheetData sheetId="267">
        <row r="4">
          <cell r="C4" t="str">
            <v>Покупная электроэнергия</v>
          </cell>
        </row>
      </sheetData>
      <sheetData sheetId="268">
        <row r="4">
          <cell r="C4" t="str">
            <v>Покупная электроэнергия</v>
          </cell>
        </row>
      </sheetData>
      <sheetData sheetId="269">
        <row r="4">
          <cell r="C4" t="str">
            <v>Покупная электроэнергия</v>
          </cell>
        </row>
      </sheetData>
      <sheetData sheetId="270">
        <row r="4">
          <cell r="C4" t="str">
            <v>Покупная электроэнергия</v>
          </cell>
        </row>
      </sheetData>
      <sheetData sheetId="271">
        <row r="4">
          <cell r="C4">
            <v>0</v>
          </cell>
        </row>
      </sheetData>
      <sheetData sheetId="272">
        <row r="4">
          <cell r="C4">
            <v>0</v>
          </cell>
        </row>
      </sheetData>
      <sheetData sheetId="273">
        <row r="4">
          <cell r="C4" t="str">
            <v>Покупная электроэнергия</v>
          </cell>
        </row>
      </sheetData>
      <sheetData sheetId="274">
        <row r="4">
          <cell r="C4" t="str">
            <v>Покупная электроэнергия</v>
          </cell>
        </row>
      </sheetData>
      <sheetData sheetId="275">
        <row r="4">
          <cell r="C4" t="str">
            <v>Покупная электроэнергия</v>
          </cell>
        </row>
      </sheetData>
      <sheetData sheetId="276">
        <row r="4">
          <cell r="C4" t="str">
            <v>Покупная электроэнергия</v>
          </cell>
        </row>
      </sheetData>
      <sheetData sheetId="277">
        <row r="4">
          <cell r="C4">
            <v>0</v>
          </cell>
        </row>
      </sheetData>
      <sheetData sheetId="278">
        <row r="4">
          <cell r="C4">
            <v>0</v>
          </cell>
        </row>
      </sheetData>
      <sheetData sheetId="279">
        <row r="4">
          <cell r="C4">
            <v>0</v>
          </cell>
        </row>
      </sheetData>
      <sheetData sheetId="280">
        <row r="4">
          <cell r="C4">
            <v>0</v>
          </cell>
        </row>
      </sheetData>
      <sheetData sheetId="281">
        <row r="4">
          <cell r="C4" t="str">
            <v>Покупная электроэнергия</v>
          </cell>
        </row>
      </sheetData>
      <sheetData sheetId="282">
        <row r="4">
          <cell r="C4" t="str">
            <v>Покупная электроэнергия</v>
          </cell>
        </row>
      </sheetData>
      <sheetData sheetId="283">
        <row r="4">
          <cell r="C4" t="str">
            <v>Покупная электроэнергия</v>
          </cell>
        </row>
      </sheetData>
      <sheetData sheetId="284">
        <row r="4">
          <cell r="C4" t="str">
            <v>Покупная электроэнергия</v>
          </cell>
        </row>
      </sheetData>
      <sheetData sheetId="285">
        <row r="4">
          <cell r="C4">
            <v>0</v>
          </cell>
        </row>
      </sheetData>
      <sheetData sheetId="286">
        <row r="4">
          <cell r="C4">
            <v>0</v>
          </cell>
        </row>
      </sheetData>
      <sheetData sheetId="287">
        <row r="4">
          <cell r="C4" t="str">
            <v>Покупная электроэнергия</v>
          </cell>
        </row>
      </sheetData>
      <sheetData sheetId="288">
        <row r="4">
          <cell r="C4" t="str">
            <v>Покупная электроэнергия</v>
          </cell>
        </row>
      </sheetData>
      <sheetData sheetId="289">
        <row r="4">
          <cell r="C4" t="str">
            <v>Покупная электроэнергия</v>
          </cell>
        </row>
      </sheetData>
      <sheetData sheetId="290">
        <row r="4">
          <cell r="C4" t="str">
            <v>Покупная электроэнергия</v>
          </cell>
        </row>
      </sheetData>
      <sheetData sheetId="291">
        <row r="4">
          <cell r="C4" t="str">
            <v>Покупная электроэнергия</v>
          </cell>
        </row>
      </sheetData>
      <sheetData sheetId="292">
        <row r="4">
          <cell r="C4">
            <v>0</v>
          </cell>
        </row>
      </sheetData>
      <sheetData sheetId="293">
        <row r="4">
          <cell r="C4">
            <v>0</v>
          </cell>
        </row>
      </sheetData>
      <sheetData sheetId="294">
        <row r="4">
          <cell r="C4" t="str">
            <v>Покупная электроэнергия</v>
          </cell>
        </row>
      </sheetData>
      <sheetData sheetId="295">
        <row r="4">
          <cell r="C4">
            <v>0</v>
          </cell>
        </row>
      </sheetData>
      <sheetData sheetId="296">
        <row r="4">
          <cell r="C4" t="str">
            <v>Покупная электроэнергия</v>
          </cell>
        </row>
      </sheetData>
      <sheetData sheetId="297">
        <row r="4">
          <cell r="C4" t="str">
            <v>Покупная электроэнергия</v>
          </cell>
        </row>
      </sheetData>
      <sheetData sheetId="298">
        <row r="4">
          <cell r="C4">
            <v>0</v>
          </cell>
        </row>
      </sheetData>
      <sheetData sheetId="299">
        <row r="4">
          <cell r="C4">
            <v>0</v>
          </cell>
        </row>
      </sheetData>
      <sheetData sheetId="300">
        <row r="4">
          <cell r="C4">
            <v>0</v>
          </cell>
        </row>
      </sheetData>
      <sheetData sheetId="301">
        <row r="4">
          <cell r="C4" t="str">
            <v>Покупная электроэнергия</v>
          </cell>
        </row>
      </sheetData>
      <sheetData sheetId="302">
        <row r="4">
          <cell r="C4" t="str">
            <v>Покупная электроэнергия</v>
          </cell>
        </row>
      </sheetData>
      <sheetData sheetId="303">
        <row r="4">
          <cell r="C4" t="str">
            <v>Покупная электроэнергия</v>
          </cell>
        </row>
      </sheetData>
      <sheetData sheetId="304">
        <row r="4">
          <cell r="C4" t="str">
            <v>Покупная электроэнергия</v>
          </cell>
        </row>
      </sheetData>
      <sheetData sheetId="305">
        <row r="4">
          <cell r="C4" t="str">
            <v>Покупная электроэнергия</v>
          </cell>
        </row>
      </sheetData>
      <sheetData sheetId="306">
        <row r="4">
          <cell r="C4">
            <v>0</v>
          </cell>
        </row>
      </sheetData>
      <sheetData sheetId="307">
        <row r="4">
          <cell r="C4">
            <v>0</v>
          </cell>
        </row>
      </sheetData>
      <sheetData sheetId="308">
        <row r="4">
          <cell r="C4">
            <v>0</v>
          </cell>
        </row>
      </sheetData>
      <sheetData sheetId="309">
        <row r="4">
          <cell r="C4" t="str">
            <v>Покупная электроэнергия</v>
          </cell>
        </row>
      </sheetData>
      <sheetData sheetId="310">
        <row r="4">
          <cell r="C4" t="str">
            <v>Покупная электроэнергия</v>
          </cell>
        </row>
      </sheetData>
      <sheetData sheetId="311">
        <row r="4">
          <cell r="C4">
            <v>0</v>
          </cell>
        </row>
      </sheetData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>
        <row r="4">
          <cell r="C4">
            <v>0</v>
          </cell>
        </row>
      </sheetData>
      <sheetData sheetId="347">
        <row r="4">
          <cell r="C4" t="str">
            <v>Гуджоян Дмитрий Олегович</v>
          </cell>
        </row>
      </sheetData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>
        <row r="7">
          <cell r="C7" t="str">
            <v>2017 Факт</v>
          </cell>
        </row>
      </sheetData>
      <sheetData sheetId="362"/>
      <sheetData sheetId="363" refreshError="1"/>
      <sheetData sheetId="364">
        <row r="4">
          <cell r="C4">
            <v>0</v>
          </cell>
        </row>
      </sheetData>
      <sheetData sheetId="36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Баланс энергии"/>
      <sheetName val="Баланс мощности"/>
      <sheetName val="П2.1"/>
      <sheetName val="П2.2"/>
      <sheetName val="амортизация по уровням напряжен"/>
      <sheetName val="П.1.17"/>
      <sheetName val="П.1.16. оплата труда"/>
      <sheetName val="ЕСН"/>
      <sheetName val="материалы"/>
      <sheetName val="Ремонты 2010"/>
      <sheetName val="Сводная ремонт"/>
      <sheetName val="Проч.прямые"/>
      <sheetName val="Цеховые"/>
      <sheetName val="Общеэксплуатационные"/>
      <sheetName val="П.1.20. расшифровка КВЛ 2010"/>
      <sheetName val="КВЛ Сводная"/>
      <sheetName val="соц характер"/>
      <sheetName val="Н на Им"/>
      <sheetName val="П.1.18. Калькуляция"/>
      <sheetName val="П.1.21 Прибыль"/>
      <sheetName val="НВВ передача"/>
      <sheetName val="П.1.24"/>
      <sheetName val="П.1.25"/>
      <sheetName val="Сводная тарифа "/>
      <sheetName val="Сводная тарифа эксп"/>
      <sheetName val="Распределение НВВ"/>
      <sheetName val="Смета на подпись ДЦТ"/>
      <sheetName val="Смета для ФСТ"/>
      <sheetName val="Анализ 2008 года"/>
    </sheetNames>
    <sheetDataSet>
      <sheetData sheetId="0" refreshError="1"/>
      <sheetData sheetId="1">
        <row r="8">
          <cell r="B8" t="str">
            <v xml:space="preserve">Поступление эл.энергии в сеть , ВСЕГО </v>
          </cell>
          <cell r="D8">
            <v>25.588999999999999</v>
          </cell>
          <cell r="E8">
            <v>0</v>
          </cell>
          <cell r="F8">
            <v>25.588999999999999</v>
          </cell>
          <cell r="G8">
            <v>14.7571353</v>
          </cell>
        </row>
        <row r="9">
          <cell r="B9" t="str">
            <v>из смежной сети, всего</v>
          </cell>
          <cell r="D9" t="str">
            <v>х</v>
          </cell>
          <cell r="E9">
            <v>0</v>
          </cell>
          <cell r="F9">
            <v>25.588999999999999</v>
          </cell>
          <cell r="G9">
            <v>14.7571353</v>
          </cell>
        </row>
        <row r="14">
          <cell r="B14" t="str">
            <v>от электростанций</v>
          </cell>
        </row>
        <row r="15">
          <cell r="B15" t="str">
            <v>от ОАО "ФСК ЕЭС"</v>
          </cell>
        </row>
      </sheetData>
      <sheetData sheetId="2"/>
      <sheetData sheetId="3">
        <row r="38">
          <cell r="G38">
            <v>60.6</v>
          </cell>
        </row>
      </sheetData>
      <sheetData sheetId="4"/>
      <sheetData sheetId="5">
        <row r="13">
          <cell r="D13">
            <v>41.7</v>
          </cell>
          <cell r="I13">
            <v>0</v>
          </cell>
        </row>
        <row r="17">
          <cell r="D17">
            <v>1344.2</v>
          </cell>
          <cell r="I17">
            <v>0</v>
          </cell>
        </row>
      </sheetData>
      <sheetData sheetId="6">
        <row r="8">
          <cell r="C8">
            <v>4235.3</v>
          </cell>
        </row>
      </sheetData>
      <sheetData sheetId="7">
        <row r="8">
          <cell r="C8">
            <v>12</v>
          </cell>
          <cell r="D8">
            <v>16</v>
          </cell>
          <cell r="E8">
            <v>12</v>
          </cell>
          <cell r="F8">
            <v>16</v>
          </cell>
          <cell r="G8">
            <v>16</v>
          </cell>
        </row>
        <row r="10">
          <cell r="D10">
            <v>2500</v>
          </cell>
          <cell r="F10">
            <v>4330</v>
          </cell>
          <cell r="G10">
            <v>4330</v>
          </cell>
        </row>
        <row r="15">
          <cell r="G15">
            <v>1.0349999999999999</v>
          </cell>
        </row>
        <row r="16">
          <cell r="D16">
            <v>750</v>
          </cell>
          <cell r="F16">
            <v>3689.2</v>
          </cell>
        </row>
        <row r="19">
          <cell r="D19">
            <v>2193.75</v>
          </cell>
        </row>
        <row r="29">
          <cell r="C29">
            <v>9842.2999999999993</v>
          </cell>
          <cell r="E29">
            <v>11141.4</v>
          </cell>
        </row>
        <row r="30">
          <cell r="C30">
            <v>1355.3</v>
          </cell>
          <cell r="E30">
            <v>1534.2</v>
          </cell>
        </row>
      </sheetData>
      <sheetData sheetId="8"/>
      <sheetData sheetId="9">
        <row r="10">
          <cell r="A10" t="str">
            <v>кабель</v>
          </cell>
        </row>
      </sheetData>
      <sheetData sheetId="10">
        <row r="3">
          <cell r="A3" t="str">
            <v>План ремонтных работ на 2010 год_________________________________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  <row r="14">
          <cell r="A14" t="str">
            <v>введите название</v>
          </cell>
        </row>
        <row r="15">
          <cell r="A15" t="str">
            <v>введите название</v>
          </cell>
        </row>
      </sheetData>
      <sheetData sheetId="11"/>
      <sheetData sheetId="12">
        <row r="3">
          <cell r="A3" t="str">
            <v>Прочие прямые расходы, связанные с передачей электрической энергии _______________________  на 2010 г.</v>
          </cell>
        </row>
      </sheetData>
      <sheetData sheetId="13">
        <row r="3">
          <cell r="A3" t="str">
            <v>Цеховые расходы _______________________________  на 2010 г.</v>
          </cell>
        </row>
      </sheetData>
      <sheetData sheetId="14">
        <row r="3">
          <cell r="A3" t="str">
            <v>Общеэксплуатационные расходы _________________________  на 2010 г.</v>
          </cell>
        </row>
        <row r="12">
          <cell r="C12">
            <v>495.8</v>
          </cell>
          <cell r="E12">
            <v>679.4</v>
          </cell>
          <cell r="F12">
            <v>679.4</v>
          </cell>
        </row>
        <row r="15">
          <cell r="B15">
            <v>627.29999999999995</v>
          </cell>
          <cell r="D15">
            <v>679.4</v>
          </cell>
        </row>
      </sheetData>
      <sheetData sheetId="15">
        <row r="4">
          <cell r="A4" t="str">
            <v>Расходы на капитальные вложения, относимые на услуги по передаче электрической энергии                 _____________  на 2010 г.</v>
          </cell>
        </row>
        <row r="16">
          <cell r="A16" t="str">
            <v>объект</v>
          </cell>
        </row>
        <row r="17">
          <cell r="A17" t="str">
            <v>объект</v>
          </cell>
        </row>
        <row r="20">
          <cell r="A20" t="str">
            <v>объект</v>
          </cell>
        </row>
        <row r="21">
          <cell r="A21" t="str">
            <v>объект</v>
          </cell>
        </row>
        <row r="24">
          <cell r="A24" t="str">
            <v>объект</v>
          </cell>
        </row>
        <row r="25">
          <cell r="A25" t="str">
            <v>объект</v>
          </cell>
        </row>
        <row r="28">
          <cell r="A28" t="str">
            <v>объект</v>
          </cell>
        </row>
        <row r="29">
          <cell r="A29" t="str">
            <v>объект</v>
          </cell>
        </row>
        <row r="32">
          <cell r="A32" t="str">
            <v>объект, га</v>
          </cell>
        </row>
        <row r="33">
          <cell r="A33" t="str">
            <v>объект</v>
          </cell>
        </row>
        <row r="36">
          <cell r="A36" t="str">
            <v>объект</v>
          </cell>
        </row>
        <row r="37">
          <cell r="A37" t="str">
            <v>объект</v>
          </cell>
        </row>
      </sheetData>
      <sheetData sheetId="16">
        <row r="3">
          <cell r="A3" t="str">
            <v>Расходы на капитальные вложения _____________  на 2010 г.</v>
          </cell>
        </row>
      </sheetData>
      <sheetData sheetId="17">
        <row r="3">
          <cell r="A3" t="str">
            <v>Расходы социального характера _____________  на 2010 г.</v>
          </cell>
        </row>
        <row r="11">
          <cell r="C11">
            <v>3</v>
          </cell>
          <cell r="E11">
            <v>2</v>
          </cell>
          <cell r="F11">
            <v>3</v>
          </cell>
        </row>
        <row r="12">
          <cell r="C12">
            <v>0</v>
          </cell>
          <cell r="E12">
            <v>0</v>
          </cell>
          <cell r="F12">
            <v>1.8</v>
          </cell>
        </row>
        <row r="16">
          <cell r="A16" t="str">
            <v>введите название</v>
          </cell>
        </row>
        <row r="17">
          <cell r="A17" t="str">
            <v>на лечение</v>
          </cell>
          <cell r="C17">
            <v>8.5</v>
          </cell>
          <cell r="E17">
            <v>15</v>
          </cell>
          <cell r="F17">
            <v>18</v>
          </cell>
        </row>
        <row r="18">
          <cell r="A18" t="str">
            <v>подарки детям к Новому году</v>
          </cell>
          <cell r="C18">
            <v>1.75</v>
          </cell>
          <cell r="E18">
            <v>2.1</v>
          </cell>
          <cell r="F18">
            <v>1.75</v>
          </cell>
        </row>
        <row r="19">
          <cell r="A19" t="str">
            <v>введите название</v>
          </cell>
        </row>
        <row r="21">
          <cell r="C21">
            <v>72</v>
          </cell>
          <cell r="E21">
            <v>96</v>
          </cell>
          <cell r="F21">
            <v>110.4</v>
          </cell>
        </row>
        <row r="23">
          <cell r="A23" t="str">
            <v>введите название</v>
          </cell>
        </row>
        <row r="24">
          <cell r="A24" t="str">
            <v>введите название</v>
          </cell>
        </row>
      </sheetData>
      <sheetData sheetId="18">
        <row r="8">
          <cell r="C8">
            <v>1483.1</v>
          </cell>
        </row>
      </sheetData>
      <sheetData sheetId="19">
        <row r="3">
          <cell r="A3" t="str">
            <v>Калькуляция себестоимости передачи электрической энергии _____</v>
          </cell>
        </row>
      </sheetData>
      <sheetData sheetId="20">
        <row r="3">
          <cell r="A3" t="str">
            <v>Расчет балансовой прибыли, принимаемой при установлении тарифа на передачу электрической энергии _______________________________________________</v>
          </cell>
        </row>
      </sheetData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ая информация"/>
      <sheetName val="Анкета"/>
      <sheetName val="Баланс энергии"/>
      <sheetName val="Баланс мощности"/>
      <sheetName val="УЕ ВЛЭП 2014-2016"/>
      <sheetName val="УЕ ТП 2014-2016"/>
      <sheetName val="Численность"/>
      <sheetName val="Оплата труда"/>
      <sheetName val="Материалы"/>
      <sheetName val="Ремонты 2015 год факт"/>
      <sheetName val="Ремонты 2016 год утверждено"/>
      <sheetName val="Ремонты 2017 год план"/>
      <sheetName val="Сводная ремонт"/>
      <sheetName val="УПХ"/>
      <sheetName val="УНПХ"/>
      <sheetName val="ОТ и ТБ"/>
      <sheetName val="Командировки"/>
      <sheetName val="Обучение"/>
      <sheetName val="Страхование"/>
      <sheetName val="Услуги банков"/>
      <sheetName val="Обслуживание ЗС"/>
      <sheetName val="Прочие ПР"/>
      <sheetName val="Соц характер"/>
      <sheetName val="Прочие расходы прибыль"/>
      <sheetName val="Ввод выбытие ОС"/>
      <sheetName val="Расчет амортизации"/>
      <sheetName val="Амортизация по уровням напр-я"/>
      <sheetName val="Свод по амортизации"/>
      <sheetName val="Очисления на соц. нужды"/>
      <sheetName val="Сод.зданий и помещений"/>
      <sheetName val="Плата за землю"/>
      <sheetName val="Транспортный налог"/>
      <sheetName val="Налог на имущество"/>
      <sheetName val="Негативное воздействие на ОС"/>
      <sheetName val="Налог на прибыль"/>
      <sheetName val="Аренда имущества"/>
      <sheetName val="Услуги ФСК"/>
      <sheetName val="Прочие НР"/>
      <sheetName val=" КВЛ 2015 факт"/>
      <sheetName val=" КВЛ 2016 утвержденные"/>
      <sheetName val=" КВЛ 2017 план"/>
      <sheetName val="КВЛ cводная "/>
      <sheetName val="Выпадающий доход"/>
      <sheetName val="Результаты деятельности орг-ии"/>
      <sheetName val=" НВВ передача"/>
      <sheetName val="Долгосрочные параметры рег-я"/>
      <sheetName val="Смета"/>
      <sheetName val="TEHSHEET"/>
    </sheetNames>
    <sheetDataSet>
      <sheetData sheetId="0"/>
      <sheetData sheetId="1"/>
      <sheetData sheetId="2">
        <row r="15">
          <cell r="I15">
            <v>37.053055999999998</v>
          </cell>
          <cell r="N15">
            <v>38.767829999999996</v>
          </cell>
          <cell r="S15">
            <v>38</v>
          </cell>
        </row>
        <row r="16">
          <cell r="I16">
            <v>127.475493</v>
          </cell>
          <cell r="K16">
            <v>0.37739800000000001</v>
          </cell>
          <cell r="L16">
            <v>5.9729999999999998E-2</v>
          </cell>
          <cell r="N16">
            <v>125.16637</v>
          </cell>
          <cell r="P16">
            <v>0.33700000000000002</v>
          </cell>
          <cell r="Q16">
            <v>6.0720000000000003E-2</v>
          </cell>
          <cell r="S16">
            <v>123.56528</v>
          </cell>
          <cell r="U16">
            <v>0.33700000000000002</v>
          </cell>
          <cell r="V16">
            <v>6.0720000000000003E-2</v>
          </cell>
        </row>
        <row r="17">
          <cell r="K17">
            <v>0.221165</v>
          </cell>
          <cell r="P17">
            <v>0.28799999999999998</v>
          </cell>
          <cell r="U17">
            <v>0.28799999999999998</v>
          </cell>
        </row>
        <row r="19">
          <cell r="I19">
            <v>1.5189999999999999</v>
          </cell>
          <cell r="K19">
            <v>7.1538000000000004</v>
          </cell>
          <cell r="L19">
            <v>17.731100000000001</v>
          </cell>
          <cell r="N19">
            <v>1.5421800000000001</v>
          </cell>
          <cell r="P19">
            <v>7.5057</v>
          </cell>
          <cell r="Q19">
            <v>13.91301</v>
          </cell>
          <cell r="S19">
            <v>1.5351218</v>
          </cell>
          <cell r="U19">
            <v>7.3521000000000001</v>
          </cell>
          <cell r="V19">
            <v>15.399999999989999</v>
          </cell>
        </row>
        <row r="22">
          <cell r="I22">
            <v>80.155754999999999</v>
          </cell>
          <cell r="K22">
            <v>25.865428000000001</v>
          </cell>
          <cell r="L22">
            <v>41.765050000000002</v>
          </cell>
          <cell r="N22">
            <v>81.215000000000003</v>
          </cell>
          <cell r="P22">
            <v>24.39</v>
          </cell>
          <cell r="Q22">
            <v>43.430300000000003</v>
          </cell>
          <cell r="S22">
            <v>81.185929999999999</v>
          </cell>
          <cell r="U22">
            <v>24.111640000000001</v>
          </cell>
          <cell r="V22">
            <v>42.817489999999999</v>
          </cell>
        </row>
        <row r="23">
          <cell r="U23">
            <v>3.7359999999999997E-2</v>
          </cell>
        </row>
      </sheetData>
      <sheetData sheetId="3">
        <row r="15">
          <cell r="D15">
            <v>6.31</v>
          </cell>
          <cell r="I15">
            <v>6.31</v>
          </cell>
          <cell r="N15">
            <v>7.12</v>
          </cell>
        </row>
        <row r="16">
          <cell r="D16">
            <v>16.48</v>
          </cell>
          <cell r="F16">
            <v>0.14000000000000001</v>
          </cell>
          <cell r="G16">
            <v>0.03</v>
          </cell>
          <cell r="I16">
            <v>20.027999999999999</v>
          </cell>
          <cell r="K16">
            <v>0.10100000000000001</v>
          </cell>
          <cell r="L16">
            <v>0.03</v>
          </cell>
          <cell r="N16">
            <v>19.917999999999999</v>
          </cell>
          <cell r="P16">
            <v>0.10100000000000001</v>
          </cell>
          <cell r="Q16">
            <v>0.03</v>
          </cell>
        </row>
        <row r="17">
          <cell r="K17">
            <v>3.9E-2</v>
          </cell>
          <cell r="P17">
            <v>3.9E-2</v>
          </cell>
        </row>
        <row r="22">
          <cell r="D22">
            <v>9.9659999999999993</v>
          </cell>
          <cell r="F22">
            <v>3.6230000000000002</v>
          </cell>
          <cell r="G22">
            <v>6.923</v>
          </cell>
          <cell r="I22">
            <v>11.94</v>
          </cell>
          <cell r="K22">
            <v>4</v>
          </cell>
          <cell r="L22">
            <v>8.1199999999999992</v>
          </cell>
          <cell r="N22">
            <v>13.81</v>
          </cell>
          <cell r="P22">
            <v>3.9369999999999998</v>
          </cell>
          <cell r="Q22">
            <v>7.0129999999999999</v>
          </cell>
        </row>
      </sheetData>
      <sheetData sheetId="4"/>
      <sheetData sheetId="5"/>
      <sheetData sheetId="6">
        <row r="7">
          <cell r="B7">
            <v>103</v>
          </cell>
        </row>
      </sheetData>
      <sheetData sheetId="7">
        <row r="12">
          <cell r="D12">
            <v>5187.9399999999996</v>
          </cell>
          <cell r="F12">
            <v>5096.0807008674683</v>
          </cell>
        </row>
        <row r="14">
          <cell r="D14">
            <v>21949.06</v>
          </cell>
          <cell r="F14">
            <v>23263.291563646013</v>
          </cell>
        </row>
        <row r="15">
          <cell r="E15">
            <v>26487.66</v>
          </cell>
        </row>
        <row r="16">
          <cell r="E16">
            <v>21430.14563106796</v>
          </cell>
        </row>
      </sheetData>
      <sheetData sheetId="8">
        <row r="14">
          <cell r="B14" t="str">
            <v>x</v>
          </cell>
        </row>
      </sheetData>
      <sheetData sheetId="9"/>
      <sheetData sheetId="10"/>
      <sheetData sheetId="11">
        <row r="9">
          <cell r="A9" t="str">
            <v>Капитальный ремонт ЛЭП-10 кВ фидера №20 от опоры №1 ПС 220/110/10 кВ в сторону очистных сооружений</v>
          </cell>
        </row>
      </sheetData>
      <sheetData sheetId="12">
        <row r="8">
          <cell r="C8">
            <v>0</v>
          </cell>
        </row>
      </sheetData>
      <sheetData sheetId="13">
        <row r="8">
          <cell r="A8" t="str">
            <v xml:space="preserve">договор аренды транспортного средства с экипажем  № б/н от 31.12.2013г. </v>
          </cell>
        </row>
        <row r="14">
          <cell r="A14" t="str">
            <v>договор  с _____ от_____№  __ на_________</v>
          </cell>
        </row>
        <row r="15">
          <cell r="A15" t="str">
            <v>договор  с _____ от_____№  __ на_________</v>
          </cell>
        </row>
        <row r="16">
          <cell r="A16" t="str">
            <v>договор  с _____ от_____№  __ на_________</v>
          </cell>
        </row>
        <row r="17">
          <cell r="A17" t="str">
            <v>договор  с _____ от_____№  __ на_________</v>
          </cell>
        </row>
        <row r="18">
          <cell r="A18" t="str">
            <v>договор  с _____ от_____№  __ на_________</v>
          </cell>
        </row>
      </sheetData>
      <sheetData sheetId="14">
        <row r="7">
          <cell r="B7" t="str">
            <v>х</v>
          </cell>
          <cell r="D7" t="str">
            <v>х</v>
          </cell>
        </row>
        <row r="14">
          <cell r="B14" t="str">
            <v>х</v>
          </cell>
          <cell r="D14" t="str">
            <v>х</v>
          </cell>
        </row>
        <row r="19">
          <cell r="B19" t="str">
            <v>х</v>
          </cell>
          <cell r="D19" t="str">
            <v>х</v>
          </cell>
        </row>
        <row r="31">
          <cell r="B31" t="str">
            <v>х</v>
          </cell>
          <cell r="D31" t="str">
            <v>х</v>
          </cell>
        </row>
      </sheetData>
      <sheetData sheetId="15">
        <row r="7">
          <cell r="B7" t="str">
            <v>x</v>
          </cell>
        </row>
      </sheetData>
      <sheetData sheetId="16">
        <row r="8">
          <cell r="D8">
            <v>10</v>
          </cell>
        </row>
      </sheetData>
      <sheetData sheetId="17">
        <row r="8">
          <cell r="A8" t="str">
            <v>договор  с ООО "Гарант Мордовия" от 22.01.2014г.№  3/14-он сб  Семинар"Размещ.заказа учрежд.,предпр. ФЗ 223-ФЗ"</v>
          </cell>
        </row>
      </sheetData>
      <sheetData sheetId="18">
        <row r="8">
          <cell r="A8" t="str">
            <v xml:space="preserve">договор  с _____ от_____№  __ </v>
          </cell>
        </row>
        <row r="9">
          <cell r="A9" t="str">
            <v xml:space="preserve">договор  с _____ от_____№  __ </v>
          </cell>
        </row>
        <row r="10">
          <cell r="A10" t="str">
            <v xml:space="preserve">договор  с _____ от_____№  __ </v>
          </cell>
        </row>
        <row r="13">
          <cell r="A13" t="str">
            <v xml:space="preserve">договор  с _____ от_____№  __ </v>
          </cell>
        </row>
        <row r="14">
          <cell r="A14" t="str">
            <v xml:space="preserve">договор  с _____ от_____№  __ </v>
          </cell>
        </row>
        <row r="15">
          <cell r="A15" t="str">
            <v xml:space="preserve">договор  с _____ от_____№  __ </v>
          </cell>
        </row>
        <row r="18">
          <cell r="A18" t="str">
            <v xml:space="preserve">договор  с _____ от_____№  __ </v>
          </cell>
        </row>
        <row r="19">
          <cell r="A19" t="str">
            <v xml:space="preserve">договор  с _____ от_____№  __ </v>
          </cell>
        </row>
        <row r="20">
          <cell r="A20" t="str">
            <v xml:space="preserve">договор  с _____ от_____№  __ </v>
          </cell>
        </row>
        <row r="23">
          <cell r="A23" t="str">
            <v>договор № 001-13/П от 24.12.2013г.</v>
          </cell>
          <cell r="C23">
            <v>91.216999999999999</v>
          </cell>
        </row>
        <row r="24">
          <cell r="A24" t="str">
            <v>Данные полиса</v>
          </cell>
        </row>
        <row r="25">
          <cell r="A25" t="str">
            <v>Данные полиса</v>
          </cell>
        </row>
        <row r="28">
          <cell r="C28">
            <v>38.173999999999999</v>
          </cell>
        </row>
        <row r="29">
          <cell r="C29">
            <v>84.50200000000001</v>
          </cell>
        </row>
      </sheetData>
      <sheetData sheetId="19">
        <row r="7">
          <cell r="B7">
            <v>234.82</v>
          </cell>
        </row>
      </sheetData>
      <sheetData sheetId="20"/>
      <sheetData sheetId="21"/>
      <sheetData sheetId="22">
        <row r="8">
          <cell r="A8" t="str">
            <v>Выплаты на соц.развитие</v>
          </cell>
        </row>
      </sheetData>
      <sheetData sheetId="23"/>
      <sheetData sheetId="24"/>
      <sheetData sheetId="25"/>
      <sheetData sheetId="26">
        <row r="13">
          <cell r="D13">
            <v>527.49</v>
          </cell>
          <cell r="I13">
            <v>90.07</v>
          </cell>
        </row>
        <row r="17">
          <cell r="D17">
            <v>2331.21</v>
          </cell>
          <cell r="I17">
            <v>72.14</v>
          </cell>
        </row>
        <row r="20">
          <cell r="D20">
            <v>10002.85</v>
          </cell>
          <cell r="I20">
            <v>698.82</v>
          </cell>
        </row>
        <row r="22">
          <cell r="D22">
            <v>18678.7</v>
          </cell>
          <cell r="I22">
            <v>1687.35</v>
          </cell>
        </row>
        <row r="23">
          <cell r="D23">
            <v>786.24</v>
          </cell>
          <cell r="I23">
            <v>121.48</v>
          </cell>
        </row>
      </sheetData>
      <sheetData sheetId="27">
        <row r="8">
          <cell r="D8">
            <v>32275.51</v>
          </cell>
        </row>
      </sheetData>
      <sheetData sheetId="28"/>
      <sheetData sheetId="29"/>
      <sheetData sheetId="30">
        <row r="7">
          <cell r="B7" t="str">
            <v>x</v>
          </cell>
        </row>
      </sheetData>
      <sheetData sheetId="31">
        <row r="9">
          <cell r="A9" t="str">
            <v>Бурильно-крановая самоходная машина БКМ-317-01</v>
          </cell>
          <cell r="B9">
            <v>117</v>
          </cell>
          <cell r="C9">
            <v>25</v>
          </cell>
          <cell r="E9">
            <v>1</v>
          </cell>
        </row>
        <row r="10">
          <cell r="A10" t="str">
            <v>Электролаборатория передвижная ППУ на базе ГАЗ-33081</v>
          </cell>
          <cell r="B10">
            <v>119</v>
          </cell>
          <cell r="C10">
            <v>40</v>
          </cell>
          <cell r="E10">
            <v>1</v>
          </cell>
        </row>
        <row r="11">
          <cell r="A11" t="str">
            <v>Автомобиль Chevrolet Orlando, KLIV</v>
          </cell>
          <cell r="B11">
            <v>141</v>
          </cell>
          <cell r="C11">
            <v>25.9</v>
          </cell>
          <cell r="E11">
            <v>0.5</v>
          </cell>
        </row>
        <row r="12">
          <cell r="A12" t="str">
            <v>Автомобиль Ssang Yong Actyon</v>
          </cell>
          <cell r="B12">
            <v>149</v>
          </cell>
          <cell r="C12">
            <v>25.9</v>
          </cell>
          <cell r="E12">
            <v>0.5</v>
          </cell>
        </row>
        <row r="13">
          <cell r="A13" t="str">
            <v>Автомобиль УАЗ-390995</v>
          </cell>
          <cell r="B13">
            <v>112</v>
          </cell>
          <cell r="C13">
            <v>40</v>
          </cell>
          <cell r="E13">
            <v>1</v>
          </cell>
        </row>
        <row r="14">
          <cell r="A14" t="str">
            <v>ГАЗ-33081</v>
          </cell>
          <cell r="B14">
            <v>119</v>
          </cell>
          <cell r="C14">
            <v>40</v>
          </cell>
          <cell r="E14">
            <v>0.5</v>
          </cell>
        </row>
        <row r="15">
          <cell r="A15" t="str">
            <v>Экскаватор МТЗ-80</v>
          </cell>
          <cell r="B15">
            <v>75</v>
          </cell>
          <cell r="C15">
            <v>25</v>
          </cell>
          <cell r="E15">
            <v>0.5</v>
          </cell>
        </row>
        <row r="16">
          <cell r="A16" t="str">
            <v>Трактор колесный ЮМЗ</v>
          </cell>
          <cell r="B16">
            <v>59</v>
          </cell>
          <cell r="C16">
            <v>25</v>
          </cell>
          <cell r="E16">
            <v>0.5</v>
          </cell>
        </row>
        <row r="17">
          <cell r="A17" t="str">
            <v>Автомобиль УАЗ-315195</v>
          </cell>
          <cell r="B17">
            <v>128</v>
          </cell>
          <cell r="C17">
            <v>25.9</v>
          </cell>
          <cell r="E17">
            <v>0.5</v>
          </cell>
        </row>
        <row r="18">
          <cell r="A18" t="str">
            <v>ГАЗ - 53</v>
          </cell>
          <cell r="B18">
            <v>115</v>
          </cell>
          <cell r="C18">
            <v>40</v>
          </cell>
          <cell r="E18">
            <v>0.5</v>
          </cell>
        </row>
        <row r="19">
          <cell r="A19" t="str">
            <v>ГАЗ - 5312</v>
          </cell>
          <cell r="B19">
            <v>115</v>
          </cell>
          <cell r="C19">
            <v>40</v>
          </cell>
          <cell r="E19">
            <v>0.5</v>
          </cell>
        </row>
        <row r="20">
          <cell r="A20" t="str">
            <v>МАЗ 500А</v>
          </cell>
          <cell r="B20">
            <v>180</v>
          </cell>
          <cell r="C20">
            <v>50</v>
          </cell>
          <cell r="E20">
            <v>0.5</v>
          </cell>
        </row>
        <row r="21">
          <cell r="A21" t="str">
            <v>ГАЗ - 4712</v>
          </cell>
          <cell r="B21">
            <v>125</v>
          </cell>
          <cell r="C21">
            <v>40</v>
          </cell>
          <cell r="E21">
            <v>0.14899999999999999</v>
          </cell>
        </row>
        <row r="22">
          <cell r="A22" t="str">
            <v>Добавить</v>
          </cell>
        </row>
        <row r="23">
          <cell r="A23" t="str">
            <v>Всего транспортный налог:</v>
          </cell>
          <cell r="B23" t="str">
            <v>х</v>
          </cell>
          <cell r="C23" t="str">
            <v>х</v>
          </cell>
          <cell r="E23" t="str">
            <v>х</v>
          </cell>
        </row>
      </sheetData>
      <sheetData sheetId="32">
        <row r="7">
          <cell r="C7">
            <v>32275.51</v>
          </cell>
        </row>
      </sheetData>
      <sheetData sheetId="33"/>
      <sheetData sheetId="34"/>
      <sheetData sheetId="35">
        <row r="8">
          <cell r="A8" t="str">
            <v xml:space="preserve">договор  с _____ от_____№  __ </v>
          </cell>
        </row>
      </sheetData>
      <sheetData sheetId="36"/>
      <sheetData sheetId="37">
        <row r="7">
          <cell r="A7" t="str">
            <v>введите название</v>
          </cell>
        </row>
      </sheetData>
      <sheetData sheetId="38"/>
      <sheetData sheetId="39"/>
      <sheetData sheetId="40">
        <row r="2">
          <cell r="A2" t="str">
            <v xml:space="preserve">                            Расходы на капитальные вложения на 2017  год</v>
          </cell>
        </row>
        <row r="10">
          <cell r="A10" t="str">
            <v xml:space="preserve">Замена выключателей МКП-110 на ГПП "ЛАЛ"  110/10 кВ </v>
          </cell>
        </row>
        <row r="11">
          <cell r="A11" t="str">
            <v xml:space="preserve">Замена отделителей и короткозамыкателей 110 кВ на выключатели 110кВ на ГПП "Висмут"  110/10 кВ </v>
          </cell>
        </row>
        <row r="12">
          <cell r="A12" t="str">
            <v xml:space="preserve">Замена КРУН-10 на ГПП "Висмут"  110/10 кВ </v>
          </cell>
        </row>
        <row r="19">
          <cell r="A19" t="str">
            <v>Строительство линий электропередачи (ВЛЭП) напряжением 10 кВ в продолжение от ячейки №38 до ТП-103 по ул.Калинина, Строительная</v>
          </cell>
        </row>
        <row r="20">
          <cell r="A20" t="str">
            <v>Строительство линий электропередачи (ВЛЭП) напряжением 10 кВ от ГПП 110/10 кВ "ЛАЛ" до ТП-2026</v>
          </cell>
        </row>
        <row r="21">
          <cell r="A21" t="str">
            <v>Строительство ТП в пересечении улиц Красноармейская и Петрова</v>
          </cell>
        </row>
        <row r="22">
          <cell r="A22" t="str">
            <v>Строительство ТП в пересечении улицы Зеленая и пер.Первомайский</v>
          </cell>
        </row>
        <row r="23">
          <cell r="A23" t="str">
            <v>Введите название</v>
          </cell>
        </row>
        <row r="26">
          <cell r="A26" t="str">
            <v>Приобретение ЭТТЛ</v>
          </cell>
        </row>
        <row r="27">
          <cell r="A27" t="str">
            <v>Введите название</v>
          </cell>
        </row>
        <row r="28">
          <cell r="A28" t="str">
            <v>Введите название</v>
          </cell>
        </row>
        <row r="31">
          <cell r="A31" t="str">
            <v>Введите название</v>
          </cell>
        </row>
        <row r="32">
          <cell r="A32" t="str">
            <v>Введите название</v>
          </cell>
        </row>
        <row r="33">
          <cell r="A33" t="str">
            <v>Введите название</v>
          </cell>
        </row>
        <row r="36">
          <cell r="A36" t="str">
            <v>Замена панелей защит силовых трансформаторов - 2 шт</v>
          </cell>
        </row>
        <row r="37">
          <cell r="A37" t="str">
            <v>Введите название</v>
          </cell>
        </row>
        <row r="38">
          <cell r="A38" t="str">
            <v>Введите название</v>
          </cell>
        </row>
        <row r="41">
          <cell r="A41" t="str">
            <v>Введите название</v>
          </cell>
        </row>
        <row r="42">
          <cell r="A42" t="str">
            <v>Введите название</v>
          </cell>
        </row>
        <row r="43">
          <cell r="A43" t="str">
            <v>Введите название</v>
          </cell>
        </row>
        <row r="46">
          <cell r="A46" t="str">
            <v>Введите название</v>
          </cell>
        </row>
        <row r="47">
          <cell r="A47" t="str">
            <v>Введите название</v>
          </cell>
        </row>
        <row r="48">
          <cell r="A48" t="str">
            <v>Введите название</v>
          </cell>
        </row>
      </sheetData>
      <sheetData sheetId="41"/>
      <sheetData sheetId="42">
        <row r="7">
          <cell r="A7" t="str">
            <v>Расходы, связанные с компенсацией выпадающих доходов в соответствии с п.71 Основ ценообразования, всего, в том числе:</v>
          </cell>
        </row>
      </sheetData>
      <sheetData sheetId="43"/>
      <sheetData sheetId="44"/>
      <sheetData sheetId="45"/>
      <sheetData sheetId="46"/>
      <sheetData sheetId="47">
        <row r="7">
          <cell r="E7" t="str">
            <v>Январь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Тариф покупки"/>
      <sheetName val="Сети - предложение ФСТ"/>
      <sheetName val="Расчет страны"/>
      <sheetName val="Лист1"/>
      <sheetName val="Лист3"/>
      <sheetName val="FST5"/>
      <sheetName val="2008 -2010"/>
      <sheetName val="Регионы"/>
      <sheetName val="УФ-6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clone"/>
      <sheetName val="Свод по регионам"/>
      <sheetName val="Заголовок"/>
      <sheetName val="TEHSHEET"/>
      <sheetName val="Баланс энергии"/>
      <sheetName val="УПХ"/>
      <sheetName val="УНПХ"/>
      <sheetName val="Транспортн"/>
      <sheetName val="Баланс мощности"/>
      <sheetName val="Страхов"/>
      <sheetName val=" КВЛ 11"/>
      <sheetName val="НВВ общая"/>
      <sheetName val="амортизация по уровням напряжен"/>
      <sheetName val="П.1.16. оплата труда ОПР"/>
      <sheetName val="материалы"/>
      <sheetName val="Ремонты 11"/>
      <sheetName val="Сводная ремонт"/>
      <sheetName val="Пл за Зем"/>
      <sheetName val="ОТ и ТБ"/>
      <sheetName val="Аренда им"/>
      <sheetName val="Команд"/>
      <sheetName val="Обуч"/>
      <sheetName val="Др проч"/>
      <sheetName val="Услуги банков"/>
      <sheetName val="Н на Им"/>
      <sheetName val="др внереал расходы"/>
      <sheetName val="соц характер"/>
      <sheetName val="П2.1 на 01.01.2011"/>
      <sheetName val="П.1.18. Калькуляция"/>
      <sheetName val="П.1.21 Прибыль"/>
      <sheetName val="П1.24"/>
      <sheetName val="П1.25"/>
      <sheetName val="П.1.17"/>
      <sheetName val="численность"/>
      <sheetName val=" НВВ передача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Тариф_покупки"/>
      <sheetName val="Сети_-_предложение_ФСТ"/>
      <sheetName val="Расчет_страны"/>
      <sheetName val="2008_-2010"/>
      <sheetName val="Производство_электроэнергии"/>
      <sheetName val="Т19_1"/>
      <sheetName val="Свод_по_регионам"/>
      <sheetName val="Баланс_энергии"/>
      <sheetName val="Баланс_мощности"/>
      <sheetName val="_КВЛ_11"/>
      <sheetName val="НВВ_общая"/>
      <sheetName val="амортизация_по_уровням_напряжен"/>
      <sheetName val="П_1_16__оплата_труда_ОПР"/>
      <sheetName val="Ремонты_11"/>
      <sheetName val="Сводная_ремонт"/>
      <sheetName val="Пл_за_Зем"/>
      <sheetName val="ОТ_и_ТБ"/>
      <sheetName val="Аренда_им"/>
      <sheetName val="Др_проч"/>
      <sheetName val="Услуги_банков"/>
      <sheetName val="Н_на_Им"/>
      <sheetName val="др_внереал_расходы"/>
      <sheetName val="соц_характер"/>
      <sheetName val="П2_1_на_01_01_2011"/>
      <sheetName val="П_1_18__Калькуляция"/>
      <sheetName val="П_1_21_Прибыль"/>
      <sheetName val="П1_24"/>
      <sheetName val="П1_25"/>
      <sheetName val="П_1_17"/>
      <sheetName val="_НВВ_передача"/>
      <sheetName val="Ф-1_(для_АО-энерго)"/>
      <sheetName val="Ф-2_(для_АО-энерго)"/>
      <sheetName val="База"/>
      <sheetName val="Контроль"/>
      <sheetName val="18.2"/>
      <sheetName val="6"/>
      <sheetName val="17.1"/>
      <sheetName val="15"/>
      <sheetName val="2.3"/>
      <sheetName val="P2.1"/>
      <sheetName val="Москва"/>
      <sheetName val="Сводка - лизинг"/>
      <sheetName val="SET"/>
      <sheetName val="2006"/>
      <sheetName val="ФБР"/>
      <sheetName val="топография"/>
      <sheetName val="14б дпн отчет"/>
      <sheetName val="16а сводный анализ"/>
      <sheetName val="Таб1.1"/>
      <sheetName val="Список"/>
      <sheetName val="Доходы от эл. и теплоэнергии"/>
    </sheetNames>
    <sheetDataSet>
      <sheetData sheetId="0" refreshError="1">
        <row r="8">
          <cell r="G8">
            <v>12550382.6187</v>
          </cell>
          <cell r="W8">
            <v>772.50149999999996</v>
          </cell>
        </row>
        <row r="9">
          <cell r="W9">
            <v>728.48590000000002</v>
          </cell>
        </row>
        <row r="10">
          <cell r="W10">
            <v>705.4579</v>
          </cell>
        </row>
        <row r="11">
          <cell r="W11">
            <v>727.90920000000006</v>
          </cell>
        </row>
        <row r="12">
          <cell r="W12">
            <v>849.44190000000003</v>
          </cell>
        </row>
        <row r="13">
          <cell r="W13">
            <v>605.33299999999997</v>
          </cell>
        </row>
        <row r="14">
          <cell r="W14">
            <v>733.29650000000004</v>
          </cell>
        </row>
        <row r="15">
          <cell r="W15">
            <v>665.01980000000003</v>
          </cell>
        </row>
        <row r="16">
          <cell r="W16">
            <v>754.99030000000005</v>
          </cell>
        </row>
        <row r="17">
          <cell r="W17">
            <v>687.71609999999998</v>
          </cell>
        </row>
        <row r="18">
          <cell r="W18">
            <v>665.59</v>
          </cell>
        </row>
        <row r="19">
          <cell r="W19">
            <v>687.75660000000005</v>
          </cell>
        </row>
        <row r="20">
          <cell r="W20">
            <v>721.82320000000004</v>
          </cell>
        </row>
        <row r="21">
          <cell r="W21">
            <v>763.3193</v>
          </cell>
        </row>
        <row r="22">
          <cell r="W22">
            <v>686.88329999999996</v>
          </cell>
        </row>
        <row r="23">
          <cell r="W23">
            <v>808.98209999999995</v>
          </cell>
        </row>
        <row r="24">
          <cell r="W24">
            <v>809.9162</v>
          </cell>
        </row>
        <row r="25">
          <cell r="W25">
            <v>764.40449999999998</v>
          </cell>
        </row>
        <row r="27">
          <cell r="G27">
            <v>7627900.5129000004</v>
          </cell>
          <cell r="H27">
            <v>7627900.5129000004</v>
          </cell>
          <cell r="I27">
            <v>686164.51309999998</v>
          </cell>
          <cell r="J27">
            <v>0</v>
          </cell>
          <cell r="K27">
            <v>686164.51309999998</v>
          </cell>
          <cell r="L27">
            <v>94248.472800000003</v>
          </cell>
          <cell r="M27">
            <v>2098.3134</v>
          </cell>
          <cell r="N27">
            <v>589817.72690000001</v>
          </cell>
          <cell r="O27">
            <v>2069061.3176</v>
          </cell>
          <cell r="P27">
            <v>1511531.148</v>
          </cell>
          <cell r="Q27">
            <v>557530.16960000002</v>
          </cell>
          <cell r="R27">
            <v>0</v>
          </cell>
          <cell r="S27">
            <v>0</v>
          </cell>
          <cell r="T27">
            <v>0</v>
          </cell>
          <cell r="U27">
            <v>4872674.6821999997</v>
          </cell>
          <cell r="V27">
            <v>581.28440000000001</v>
          </cell>
          <cell r="W27">
            <v>523.62189999999998</v>
          </cell>
          <cell r="X27">
            <v>7370.43</v>
          </cell>
          <cell r="Y27">
            <v>8382.6</v>
          </cell>
          <cell r="Z27">
            <v>8043.79</v>
          </cell>
          <cell r="AA27">
            <v>336</v>
          </cell>
        </row>
        <row r="28">
          <cell r="G28">
            <v>11750202.856000001</v>
          </cell>
          <cell r="H28">
            <v>11750202.856000001</v>
          </cell>
          <cell r="I28">
            <v>3158675.5356000001</v>
          </cell>
          <cell r="J28">
            <v>2812616.17</v>
          </cell>
          <cell r="K28">
            <v>407444.63559999998</v>
          </cell>
          <cell r="L28">
            <v>69196.201199999996</v>
          </cell>
          <cell r="M28">
            <v>1014.5513</v>
          </cell>
          <cell r="N28">
            <v>337233.88309999998</v>
          </cell>
          <cell r="O28">
            <v>6215480.0246000001</v>
          </cell>
          <cell r="P28">
            <v>1747846</v>
          </cell>
          <cell r="Q28">
            <v>189720</v>
          </cell>
          <cell r="R28">
            <v>4277914.0246000001</v>
          </cell>
          <cell r="S28">
            <v>0</v>
          </cell>
          <cell r="T28">
            <v>0</v>
          </cell>
          <cell r="U28">
            <v>2376047.2958</v>
          </cell>
          <cell r="V28">
            <v>764.78930000000003</v>
          </cell>
          <cell r="W28">
            <v>698.95429999999999</v>
          </cell>
          <cell r="X28">
            <v>4972.2</v>
          </cell>
          <cell r="Y28">
            <v>3106.8</v>
          </cell>
          <cell r="Z28">
            <v>2856.39</v>
          </cell>
          <cell r="AA28">
            <v>250.77</v>
          </cell>
        </row>
        <row r="29">
          <cell r="G29">
            <v>6145206.9338999996</v>
          </cell>
          <cell r="H29">
            <v>6145206.9338999996</v>
          </cell>
          <cell r="I29">
            <v>2944358.7985</v>
          </cell>
          <cell r="J29">
            <v>2793698.49</v>
          </cell>
          <cell r="K29">
            <v>201971.67850000001</v>
          </cell>
          <cell r="L29">
            <v>49331.108399999997</v>
          </cell>
          <cell r="M29">
            <v>510.33440000000002</v>
          </cell>
          <cell r="N29">
            <v>152130.23569999999</v>
          </cell>
          <cell r="O29">
            <v>1992163.0453000001</v>
          </cell>
          <cell r="P29">
            <v>1650559.5373</v>
          </cell>
          <cell r="Q29">
            <v>341603.50799999997</v>
          </cell>
          <cell r="R29">
            <v>0</v>
          </cell>
          <cell r="S29">
            <v>0</v>
          </cell>
          <cell r="T29">
            <v>0</v>
          </cell>
          <cell r="U29">
            <v>1208685.0900999999</v>
          </cell>
          <cell r="V29">
            <v>1260.8858</v>
          </cell>
          <cell r="W29">
            <v>1123.1703</v>
          </cell>
          <cell r="X29">
            <v>3426.8</v>
          </cell>
          <cell r="Y29">
            <v>958.6</v>
          </cell>
          <cell r="Z29">
            <v>911.6</v>
          </cell>
          <cell r="AA29">
            <v>158.69999999999999</v>
          </cell>
        </row>
        <row r="30">
          <cell r="I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Y30">
            <v>0</v>
          </cell>
        </row>
        <row r="31">
          <cell r="G31">
            <v>12648932.0546</v>
          </cell>
          <cell r="H31">
            <v>12648932.0546</v>
          </cell>
          <cell r="I31">
            <v>785484.85719999997</v>
          </cell>
          <cell r="J31">
            <v>0</v>
          </cell>
          <cell r="K31">
            <v>785484.85719999997</v>
          </cell>
          <cell r="L31">
            <v>114358.7736</v>
          </cell>
          <cell r="M31">
            <v>3597.8119999999999</v>
          </cell>
          <cell r="N31">
            <v>667528.27159999998</v>
          </cell>
          <cell r="O31">
            <v>3410719.4862000002</v>
          </cell>
          <cell r="P31">
            <v>2433920.3103999998</v>
          </cell>
          <cell r="Q31">
            <v>353427.18699999998</v>
          </cell>
          <cell r="R31">
            <v>623371.98880000005</v>
          </cell>
          <cell r="S31">
            <v>0</v>
          </cell>
          <cell r="T31">
            <v>0</v>
          </cell>
          <cell r="U31">
            <v>8452727.7112000007</v>
          </cell>
          <cell r="V31">
            <v>875.678</v>
          </cell>
          <cell r="W31">
            <v>813.78819999999996</v>
          </cell>
          <cell r="X31">
            <v>9045</v>
          </cell>
          <cell r="Y31">
            <v>9652.7811999999994</v>
          </cell>
          <cell r="Z31">
            <v>9671.39</v>
          </cell>
          <cell r="AA31">
            <v>375</v>
          </cell>
        </row>
        <row r="32">
          <cell r="G32">
            <v>4184320.9545</v>
          </cell>
          <cell r="H32">
            <v>4184320.9545</v>
          </cell>
          <cell r="I32">
            <v>218411.3714</v>
          </cell>
          <cell r="J32">
            <v>0</v>
          </cell>
          <cell r="K32">
            <v>218411.3714</v>
          </cell>
          <cell r="L32">
            <v>40735.725599999998</v>
          </cell>
          <cell r="M32">
            <v>1239.4861000000001</v>
          </cell>
          <cell r="N32">
            <v>176436.15969999999</v>
          </cell>
          <cell r="O32">
            <v>1133799.7376999999</v>
          </cell>
          <cell r="P32">
            <v>643225</v>
          </cell>
          <cell r="Q32">
            <v>0</v>
          </cell>
          <cell r="R32">
            <v>1133799.7376999999</v>
          </cell>
          <cell r="S32">
            <v>0</v>
          </cell>
          <cell r="T32">
            <v>-643225</v>
          </cell>
          <cell r="U32">
            <v>2832109.8454</v>
          </cell>
          <cell r="V32">
            <v>809.86839999999995</v>
          </cell>
          <cell r="W32">
            <v>760.3415</v>
          </cell>
          <cell r="X32">
            <v>2862.38</v>
          </cell>
          <cell r="Y32">
            <v>3497</v>
          </cell>
          <cell r="Z32">
            <v>3454.1</v>
          </cell>
          <cell r="AA32">
            <v>84</v>
          </cell>
        </row>
        <row r="33">
          <cell r="G33">
            <v>12099573.374199999</v>
          </cell>
          <cell r="H33">
            <v>12099573.374199999</v>
          </cell>
          <cell r="I33">
            <v>978022.80429999996</v>
          </cell>
          <cell r="J33">
            <v>0</v>
          </cell>
          <cell r="K33">
            <v>978022.80429999996</v>
          </cell>
          <cell r="L33">
            <v>135090.26800000001</v>
          </cell>
          <cell r="M33">
            <v>2886.5605</v>
          </cell>
          <cell r="N33">
            <v>840045.97580000001</v>
          </cell>
          <cell r="O33">
            <v>3615769.8002999998</v>
          </cell>
          <cell r="P33">
            <v>3098728.7455000002</v>
          </cell>
          <cell r="Q33">
            <v>517041.05479999998</v>
          </cell>
          <cell r="R33">
            <v>0</v>
          </cell>
          <cell r="S33">
            <v>0</v>
          </cell>
          <cell r="T33">
            <v>0</v>
          </cell>
          <cell r="U33">
            <v>7505780.7696000002</v>
          </cell>
          <cell r="V33">
            <v>599.54160000000002</v>
          </cell>
          <cell r="W33">
            <v>604.06709999999998</v>
          </cell>
          <cell r="X33">
            <v>9987.9599999999991</v>
          </cell>
          <cell r="Y33">
            <v>12519.2</v>
          </cell>
          <cell r="Z33">
            <v>11844.62</v>
          </cell>
          <cell r="AA33">
            <v>674.58</v>
          </cell>
        </row>
        <row r="34">
          <cell r="G34">
            <v>8743224.5792999994</v>
          </cell>
          <cell r="H34">
            <v>8743224.5792999994</v>
          </cell>
          <cell r="I34">
            <v>872665.67969999998</v>
          </cell>
          <cell r="J34">
            <v>64127.58</v>
          </cell>
          <cell r="K34">
            <v>788619.47569999995</v>
          </cell>
          <cell r="L34">
            <v>149774.04699999999</v>
          </cell>
          <cell r="M34">
            <v>2397.4432999999999</v>
          </cell>
          <cell r="N34">
            <v>636447.98540000001</v>
          </cell>
          <cell r="O34">
            <v>2306173.1220999998</v>
          </cell>
          <cell r="P34">
            <v>1281980</v>
          </cell>
          <cell r="Q34">
            <v>95884.097999999998</v>
          </cell>
          <cell r="R34">
            <v>928309.02410000004</v>
          </cell>
          <cell r="S34">
            <v>0</v>
          </cell>
          <cell r="T34">
            <v>0</v>
          </cell>
          <cell r="U34">
            <v>5564385.7774999999</v>
          </cell>
          <cell r="V34">
            <v>445.1454</v>
          </cell>
          <cell r="W34">
            <v>429.798</v>
          </cell>
          <cell r="X34">
            <v>11706.884</v>
          </cell>
          <cell r="Y34">
            <v>12500.152</v>
          </cell>
          <cell r="Z34">
            <v>12810.55</v>
          </cell>
          <cell r="AA34">
            <v>349</v>
          </cell>
        </row>
        <row r="35">
          <cell r="G35">
            <v>4660699.0675999997</v>
          </cell>
          <cell r="H35">
            <v>4660699.0675999997</v>
          </cell>
          <cell r="I35">
            <v>304711.12180000002</v>
          </cell>
          <cell r="J35">
            <v>13552</v>
          </cell>
          <cell r="K35">
            <v>291159.12180000002</v>
          </cell>
          <cell r="L35">
            <v>41430.7935</v>
          </cell>
          <cell r="M35">
            <v>1117.0011999999999</v>
          </cell>
          <cell r="N35">
            <v>248611.32709999999</v>
          </cell>
          <cell r="O35">
            <v>1793616.6764</v>
          </cell>
          <cell r="P35">
            <v>1496350.2945999999</v>
          </cell>
          <cell r="Q35">
            <v>297266.38179999997</v>
          </cell>
          <cell r="R35">
            <v>0</v>
          </cell>
          <cell r="S35">
            <v>0</v>
          </cell>
          <cell r="T35">
            <v>0</v>
          </cell>
          <cell r="U35">
            <v>2562371.2694000001</v>
          </cell>
          <cell r="V35">
            <v>719.45600000000002</v>
          </cell>
          <cell r="W35">
            <v>659.60839999999996</v>
          </cell>
          <cell r="X35">
            <v>2902.39</v>
          </cell>
          <cell r="Y35">
            <v>3561.54</v>
          </cell>
          <cell r="Z35">
            <v>3447.94</v>
          </cell>
          <cell r="AA35">
            <v>113.65</v>
          </cell>
        </row>
        <row r="36">
          <cell r="G36">
            <v>2582840.1307000001</v>
          </cell>
          <cell r="H36">
            <v>2582840.1307000001</v>
          </cell>
          <cell r="I36">
            <v>185645.41639999999</v>
          </cell>
          <cell r="J36">
            <v>0</v>
          </cell>
          <cell r="K36">
            <v>185645.41639999999</v>
          </cell>
          <cell r="L36">
            <v>21900.256799999999</v>
          </cell>
          <cell r="M36">
            <v>578.57180000000005</v>
          </cell>
          <cell r="N36">
            <v>163166.58780000001</v>
          </cell>
          <cell r="O36">
            <v>1074428.044</v>
          </cell>
          <cell r="P36">
            <v>1005891</v>
          </cell>
          <cell r="Q36">
            <v>68537.043999999994</v>
          </cell>
          <cell r="R36">
            <v>0</v>
          </cell>
          <cell r="S36">
            <v>0</v>
          </cell>
          <cell r="T36">
            <v>0</v>
          </cell>
          <cell r="U36">
            <v>1322766.6703000001</v>
          </cell>
          <cell r="V36">
            <v>714.38729999999998</v>
          </cell>
          <cell r="W36">
            <v>684.78880000000004</v>
          </cell>
          <cell r="X36">
            <v>1458.1396</v>
          </cell>
          <cell r="Y36">
            <v>1851.6101000000001</v>
          </cell>
          <cell r="Z36">
            <v>1754.8</v>
          </cell>
          <cell r="AA36">
            <v>90</v>
          </cell>
        </row>
        <row r="37">
          <cell r="G37">
            <v>22687949.244899999</v>
          </cell>
          <cell r="H37">
            <v>22687949.244899999</v>
          </cell>
          <cell r="I37">
            <v>1205823.0294999999</v>
          </cell>
          <cell r="J37">
            <v>96655.97</v>
          </cell>
          <cell r="K37">
            <v>1109975.4095000001</v>
          </cell>
          <cell r="L37">
            <v>228018.23629999999</v>
          </cell>
          <cell r="M37">
            <v>7623.6064999999999</v>
          </cell>
          <cell r="N37">
            <v>874333.56669999997</v>
          </cell>
          <cell r="O37">
            <v>3928798.0983000002</v>
          </cell>
          <cell r="P37">
            <v>2895820.9415000002</v>
          </cell>
          <cell r="Q37">
            <v>876882.96750000003</v>
          </cell>
          <cell r="R37">
            <v>156094.1893</v>
          </cell>
          <cell r="S37">
            <v>0</v>
          </cell>
          <cell r="T37">
            <v>0</v>
          </cell>
          <cell r="U37">
            <v>17553328.1171</v>
          </cell>
          <cell r="V37">
            <v>927.13699999999994</v>
          </cell>
          <cell r="W37">
            <v>814.39949999999999</v>
          </cell>
          <cell r="X37">
            <v>16035.74</v>
          </cell>
          <cell r="Y37">
            <v>18932.830000000002</v>
          </cell>
          <cell r="Z37">
            <v>18637.330000000002</v>
          </cell>
          <cell r="AA37">
            <v>295.60000000000002</v>
          </cell>
        </row>
        <row r="39"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>
            <v>0</v>
          </cell>
        </row>
        <row r="40">
          <cell r="G40">
            <v>2586066.2557000001</v>
          </cell>
          <cell r="H40">
            <v>2586066.2557000001</v>
          </cell>
          <cell r="I40">
            <v>394452.08689999999</v>
          </cell>
          <cell r="J40">
            <v>0</v>
          </cell>
          <cell r="K40">
            <v>394452.08689999999</v>
          </cell>
          <cell r="L40">
            <v>47756.286500000002</v>
          </cell>
          <cell r="M40">
            <v>417.96679999999998</v>
          </cell>
          <cell r="N40">
            <v>346277.83360000001</v>
          </cell>
          <cell r="O40">
            <v>1196240.2601999999</v>
          </cell>
          <cell r="P40">
            <v>1031894.8674</v>
          </cell>
          <cell r="Q40">
            <v>164345.3928</v>
          </cell>
          <cell r="R40">
            <v>0</v>
          </cell>
          <cell r="S40">
            <v>0</v>
          </cell>
          <cell r="T40">
            <v>0</v>
          </cell>
          <cell r="U40">
            <v>995373.90859999997</v>
          </cell>
          <cell r="V40">
            <v>247.83869999999999</v>
          </cell>
          <cell r="W40">
            <v>151.59020000000001</v>
          </cell>
          <cell r="X40">
            <v>3328.7</v>
          </cell>
          <cell r="Y40">
            <v>4016.2170000000001</v>
          </cell>
          <cell r="Z40">
            <v>4159.2</v>
          </cell>
          <cell r="AA40">
            <v>170</v>
          </cell>
        </row>
        <row r="41">
          <cell r="G41">
            <v>453758.61739999999</v>
          </cell>
          <cell r="H41">
            <v>453758.61739999999</v>
          </cell>
          <cell r="I41">
            <v>14890.9784</v>
          </cell>
          <cell r="J41">
            <v>0</v>
          </cell>
          <cell r="K41">
            <v>14890.9784</v>
          </cell>
          <cell r="L41">
            <v>5130.0259999999998</v>
          </cell>
          <cell r="M41">
            <v>138.05539999999999</v>
          </cell>
          <cell r="N41">
            <v>9622.8970000000008</v>
          </cell>
          <cell r="O41">
            <v>126664.1349</v>
          </cell>
          <cell r="P41">
            <v>101483</v>
          </cell>
          <cell r="Q41">
            <v>0</v>
          </cell>
          <cell r="R41">
            <v>126664.1349</v>
          </cell>
          <cell r="S41">
            <v>0</v>
          </cell>
          <cell r="T41">
            <v>-101483</v>
          </cell>
          <cell r="U41">
            <v>312203.50410000002</v>
          </cell>
          <cell r="V41">
            <v>757.59159999999997</v>
          </cell>
          <cell r="W41">
            <v>749.59</v>
          </cell>
          <cell r="X41">
            <v>324.29000000000002</v>
          </cell>
          <cell r="Y41">
            <v>412.1</v>
          </cell>
          <cell r="Z41">
            <v>412.1</v>
          </cell>
          <cell r="AA41">
            <v>0</v>
          </cell>
        </row>
        <row r="42">
          <cell r="G42">
            <v>1633586.4487999999</v>
          </cell>
          <cell r="H42">
            <v>1633586.4487999999</v>
          </cell>
          <cell r="I42">
            <v>122491.7827</v>
          </cell>
          <cell r="J42">
            <v>0</v>
          </cell>
          <cell r="K42">
            <v>122491.7827</v>
          </cell>
          <cell r="L42">
            <v>12403.9061</v>
          </cell>
          <cell r="M42">
            <v>343.60239999999999</v>
          </cell>
          <cell r="N42">
            <v>109744.2742</v>
          </cell>
          <cell r="O42">
            <v>715974.51399999997</v>
          </cell>
          <cell r="P42">
            <v>511770.978</v>
          </cell>
          <cell r="Q42">
            <v>204203.53599999999</v>
          </cell>
          <cell r="R42">
            <v>0</v>
          </cell>
          <cell r="S42">
            <v>0</v>
          </cell>
          <cell r="T42">
            <v>0</v>
          </cell>
          <cell r="U42">
            <v>795120.15209999995</v>
          </cell>
          <cell r="V42">
            <v>575.34019999999998</v>
          </cell>
          <cell r="W42">
            <v>543.66970000000003</v>
          </cell>
          <cell r="X42">
            <v>1037.19</v>
          </cell>
          <cell r="Y42">
            <v>1382</v>
          </cell>
          <cell r="Z42">
            <v>1347</v>
          </cell>
          <cell r="AA42">
            <v>35</v>
          </cell>
        </row>
        <row r="43">
          <cell r="G43">
            <v>670851.06669999997</v>
          </cell>
          <cell r="H43">
            <v>670851.06669999997</v>
          </cell>
          <cell r="I43">
            <v>48103.531000000003</v>
          </cell>
          <cell r="J43">
            <v>0</v>
          </cell>
          <cell r="K43">
            <v>48103.531000000003</v>
          </cell>
          <cell r="L43">
            <v>6370.4165999999996</v>
          </cell>
          <cell r="M43">
            <v>132.02359999999999</v>
          </cell>
          <cell r="N43">
            <v>41601.090799999998</v>
          </cell>
          <cell r="O43">
            <v>318380.2536</v>
          </cell>
          <cell r="P43">
            <v>290613.34909999999</v>
          </cell>
          <cell r="Q43">
            <v>27766.904500000001</v>
          </cell>
          <cell r="R43">
            <v>0</v>
          </cell>
          <cell r="S43">
            <v>0</v>
          </cell>
          <cell r="T43">
            <v>0</v>
          </cell>
          <cell r="U43">
            <v>304367.28210000001</v>
          </cell>
          <cell r="V43">
            <v>579.74720000000002</v>
          </cell>
          <cell r="W43">
            <v>541.28629999999998</v>
          </cell>
          <cell r="X43">
            <v>403.27</v>
          </cell>
          <cell r="Y43">
            <v>525</v>
          </cell>
          <cell r="Z43">
            <v>501.3</v>
          </cell>
          <cell r="AA43">
            <v>23.7</v>
          </cell>
        </row>
        <row r="44">
          <cell r="G44">
            <v>1297555.5560000001</v>
          </cell>
          <cell r="H44">
            <v>1297555.5560000001</v>
          </cell>
          <cell r="I44">
            <v>382248.26380000002</v>
          </cell>
          <cell r="J44">
            <v>263868.53220000002</v>
          </cell>
          <cell r="K44">
            <v>118379.7316</v>
          </cell>
          <cell r="L44">
            <v>23250.710299999999</v>
          </cell>
          <cell r="M44">
            <v>79.569299999999998</v>
          </cell>
          <cell r="N44">
            <v>95049.452000000005</v>
          </cell>
          <cell r="O44">
            <v>724343.60739999998</v>
          </cell>
          <cell r="P44">
            <v>401155</v>
          </cell>
          <cell r="Q44">
            <v>0</v>
          </cell>
          <cell r="R44">
            <v>724343.60739999998</v>
          </cell>
          <cell r="S44">
            <v>0</v>
          </cell>
          <cell r="T44">
            <v>-401155</v>
          </cell>
          <cell r="U44">
            <v>190963.68479999999</v>
          </cell>
          <cell r="V44">
            <v>163.1987</v>
          </cell>
          <cell r="W44">
            <v>152.15430000000001</v>
          </cell>
          <cell r="X44">
            <v>818</v>
          </cell>
          <cell r="Y44">
            <v>1170.1300000000001</v>
          </cell>
          <cell r="Z44">
            <v>1148</v>
          </cell>
          <cell r="AA44">
            <v>22.13</v>
          </cell>
        </row>
        <row r="45">
          <cell r="G45">
            <v>2328265.2239000001</v>
          </cell>
          <cell r="H45">
            <v>2328265.2239000001</v>
          </cell>
          <cell r="I45">
            <v>380292.38660000003</v>
          </cell>
          <cell r="J45">
            <v>114090.24000000001</v>
          </cell>
          <cell r="K45">
            <v>266202.14659999998</v>
          </cell>
          <cell r="L45">
            <v>26388.9984</v>
          </cell>
          <cell r="M45">
            <v>567.6816</v>
          </cell>
          <cell r="N45">
            <v>239245.46660000001</v>
          </cell>
          <cell r="O45">
            <v>647435.80000000005</v>
          </cell>
          <cell r="P45">
            <v>507354.04100000003</v>
          </cell>
          <cell r="Q45">
            <v>18557.251</v>
          </cell>
          <cell r="R45">
            <v>121524.508</v>
          </cell>
          <cell r="S45">
            <v>0</v>
          </cell>
          <cell r="T45">
            <v>0</v>
          </cell>
          <cell r="U45">
            <v>1300537.0373</v>
          </cell>
          <cell r="V45">
            <v>691.99590000000001</v>
          </cell>
          <cell r="W45">
            <v>577.53700000000003</v>
          </cell>
          <cell r="X45">
            <v>1797</v>
          </cell>
          <cell r="Y45">
            <v>1879.4</v>
          </cell>
          <cell r="Z45">
            <v>1815</v>
          </cell>
          <cell r="AA45">
            <v>64.400000000000006</v>
          </cell>
        </row>
        <row r="46">
          <cell r="G46">
            <v>20214804.8389</v>
          </cell>
          <cell r="H46">
            <v>20214804.8389</v>
          </cell>
          <cell r="I46">
            <v>1530167.0404999999</v>
          </cell>
          <cell r="J46">
            <v>52599.8</v>
          </cell>
          <cell r="K46">
            <v>1477567.2405000001</v>
          </cell>
          <cell r="L46">
            <v>189179.7843</v>
          </cell>
          <cell r="M46">
            <v>5588.4530000000004</v>
          </cell>
          <cell r="N46">
            <v>1282799.0031999999</v>
          </cell>
          <cell r="O46">
            <v>6643763.4539000001</v>
          </cell>
          <cell r="P46">
            <v>4283592.6727999998</v>
          </cell>
          <cell r="Q46">
            <v>996924.77439999999</v>
          </cell>
          <cell r="R46">
            <v>1363246.0067</v>
          </cell>
          <cell r="S46">
            <v>0</v>
          </cell>
          <cell r="T46">
            <v>0</v>
          </cell>
          <cell r="U46">
            <v>12040874.3445</v>
          </cell>
          <cell r="V46">
            <v>741.02930000000003</v>
          </cell>
          <cell r="W46">
            <v>706.45450000000005</v>
          </cell>
          <cell r="X46">
            <v>12952.85</v>
          </cell>
          <cell r="Y46">
            <v>16248.85</v>
          </cell>
          <cell r="Z46">
            <v>15568.85</v>
          </cell>
          <cell r="AA46">
            <v>680</v>
          </cell>
        </row>
        <row r="47">
          <cell r="G47">
            <v>3565479.1965000001</v>
          </cell>
          <cell r="H47">
            <v>3565479.1965000001</v>
          </cell>
          <cell r="I47">
            <v>241470.8824</v>
          </cell>
          <cell r="J47">
            <v>54735.249000000003</v>
          </cell>
          <cell r="K47">
            <v>186735.63339999999</v>
          </cell>
          <cell r="L47">
            <v>41737.771500000003</v>
          </cell>
          <cell r="M47">
            <v>998.43349999999998</v>
          </cell>
          <cell r="N47">
            <v>143999.4284</v>
          </cell>
          <cell r="O47">
            <v>1030848.0307</v>
          </cell>
          <cell r="P47">
            <v>586248.72609999997</v>
          </cell>
          <cell r="Q47">
            <v>258602.073</v>
          </cell>
          <cell r="R47">
            <v>185997.2316</v>
          </cell>
          <cell r="S47">
            <v>0</v>
          </cell>
          <cell r="T47">
            <v>0</v>
          </cell>
          <cell r="U47">
            <v>2293160.2834000001</v>
          </cell>
          <cell r="V47">
            <v>647.14009999999996</v>
          </cell>
          <cell r="W47">
            <v>627.16549999999995</v>
          </cell>
          <cell r="X47">
            <v>2934.2</v>
          </cell>
          <cell r="Y47">
            <v>3543.53</v>
          </cell>
          <cell r="Z47">
            <v>3439</v>
          </cell>
          <cell r="AA47">
            <v>104.53</v>
          </cell>
        </row>
        <row r="48">
          <cell r="G48">
            <v>18477994.3299</v>
          </cell>
          <cell r="H48">
            <v>18477994.3299</v>
          </cell>
          <cell r="I48">
            <v>1207099.6017</v>
          </cell>
          <cell r="J48">
            <v>13622.507799999999</v>
          </cell>
          <cell r="K48">
            <v>1193477.0939</v>
          </cell>
          <cell r="L48">
            <v>212127.38500000001</v>
          </cell>
          <cell r="M48">
            <v>6036.1745000000001</v>
          </cell>
          <cell r="N48">
            <v>975313.5344</v>
          </cell>
          <cell r="O48">
            <v>3438076.5920000002</v>
          </cell>
          <cell r="P48">
            <v>2496307.361</v>
          </cell>
          <cell r="Q48">
            <v>487131.97580000001</v>
          </cell>
          <cell r="R48">
            <v>454637.25520000001</v>
          </cell>
          <cell r="S48">
            <v>0</v>
          </cell>
          <cell r="T48">
            <v>0</v>
          </cell>
          <cell r="U48">
            <v>13832818.1362</v>
          </cell>
          <cell r="V48">
            <v>805.64869999999996</v>
          </cell>
          <cell r="W48">
            <v>731.37829999999997</v>
          </cell>
          <cell r="X48">
            <v>15034.37</v>
          </cell>
          <cell r="Y48">
            <v>17169.79</v>
          </cell>
          <cell r="Z48">
            <v>16607.82</v>
          </cell>
          <cell r="AA48">
            <v>561.97</v>
          </cell>
        </row>
        <row r="49">
          <cell r="G49">
            <v>17270989.801399998</v>
          </cell>
          <cell r="H49">
            <v>17270989.801399998</v>
          </cell>
          <cell r="I49">
            <v>1181303.9646999999</v>
          </cell>
          <cell r="J49">
            <v>0</v>
          </cell>
          <cell r="K49">
            <v>1181303.9646999999</v>
          </cell>
          <cell r="L49">
            <v>218958.89249999999</v>
          </cell>
          <cell r="M49">
            <v>4542.4579999999996</v>
          </cell>
          <cell r="N49">
            <v>957802.61419999995</v>
          </cell>
          <cell r="O49">
            <v>5703065.2879999997</v>
          </cell>
          <cell r="P49">
            <v>4049039</v>
          </cell>
          <cell r="Q49">
            <v>1654026.2879999999</v>
          </cell>
          <cell r="R49">
            <v>0</v>
          </cell>
          <cell r="S49">
            <v>0</v>
          </cell>
          <cell r="T49">
            <v>0</v>
          </cell>
          <cell r="U49">
            <v>10386620.548699999</v>
          </cell>
          <cell r="V49">
            <v>737.28660000000002</v>
          </cell>
          <cell r="W49">
            <v>647.66269999999997</v>
          </cell>
          <cell r="X49">
            <v>11139</v>
          </cell>
          <cell r="Y49">
            <v>14087.63</v>
          </cell>
          <cell r="Z49">
            <v>13503.65</v>
          </cell>
          <cell r="AA49">
            <v>583.98</v>
          </cell>
        </row>
        <row r="50">
          <cell r="G50">
            <v>1207566.7</v>
          </cell>
          <cell r="H50">
            <v>1207566.7</v>
          </cell>
          <cell r="I50">
            <v>67760.433699999994</v>
          </cell>
          <cell r="J50">
            <v>0</v>
          </cell>
          <cell r="K50">
            <v>67760.433699999994</v>
          </cell>
          <cell r="L50">
            <v>18219.017100000001</v>
          </cell>
          <cell r="M50">
            <v>394.85399999999998</v>
          </cell>
          <cell r="N50">
            <v>49146.562599999997</v>
          </cell>
          <cell r="O50">
            <v>234677.09179999999</v>
          </cell>
          <cell r="P50">
            <v>273924</v>
          </cell>
          <cell r="Q50">
            <v>0</v>
          </cell>
          <cell r="R50">
            <v>234677.09179999999</v>
          </cell>
          <cell r="S50">
            <v>0</v>
          </cell>
          <cell r="T50">
            <v>-273924</v>
          </cell>
          <cell r="U50">
            <v>905129.17449999996</v>
          </cell>
          <cell r="V50">
            <v>619.95150000000001</v>
          </cell>
          <cell r="W50">
            <v>687.85159999999996</v>
          </cell>
          <cell r="X50">
            <v>1284.8</v>
          </cell>
          <cell r="Y50">
            <v>1460</v>
          </cell>
          <cell r="Z50">
            <v>1460</v>
          </cell>
          <cell r="AA50">
            <v>0</v>
          </cell>
        </row>
        <row r="51">
          <cell r="G51">
            <v>7676956.9587000003</v>
          </cell>
          <cell r="H51">
            <v>7676956.9587000003</v>
          </cell>
          <cell r="I51">
            <v>506682.93719999999</v>
          </cell>
          <cell r="J51">
            <v>3654.9589999999998</v>
          </cell>
          <cell r="K51">
            <v>503027.97820000001</v>
          </cell>
          <cell r="L51">
            <v>75149.701799999995</v>
          </cell>
          <cell r="M51">
            <v>1974.1650999999999</v>
          </cell>
          <cell r="N51">
            <v>425904.11129999999</v>
          </cell>
          <cell r="O51">
            <v>2611472.966</v>
          </cell>
          <cell r="P51">
            <v>1615156.9794000001</v>
          </cell>
          <cell r="Q51">
            <v>135704.95019999999</v>
          </cell>
          <cell r="R51">
            <v>860611.03639999998</v>
          </cell>
          <cell r="S51">
            <v>0</v>
          </cell>
          <cell r="T51">
            <v>0</v>
          </cell>
          <cell r="U51">
            <v>4558801.0554999998</v>
          </cell>
          <cell r="V51">
            <v>719.68380000000002</v>
          </cell>
          <cell r="W51">
            <v>653.23519999999996</v>
          </cell>
          <cell r="X51">
            <v>5137.1499999999996</v>
          </cell>
          <cell r="Y51">
            <v>6334.45</v>
          </cell>
          <cell r="Z51">
            <v>6232.45</v>
          </cell>
          <cell r="AA51">
            <v>102</v>
          </cell>
        </row>
        <row r="53">
          <cell r="G53">
            <v>22121507.217</v>
          </cell>
          <cell r="H53">
            <v>22121507.217</v>
          </cell>
          <cell r="I53">
            <v>18158035.1129</v>
          </cell>
          <cell r="J53">
            <v>17876562.399999999</v>
          </cell>
          <cell r="K53">
            <v>281472.71289999998</v>
          </cell>
          <cell r="L53">
            <v>268505.88380000001</v>
          </cell>
          <cell r="M53">
            <v>0</v>
          </cell>
          <cell r="N53">
            <v>12966.829100000001</v>
          </cell>
          <cell r="O53">
            <v>-483379.18300000002</v>
          </cell>
          <cell r="P53">
            <v>0</v>
          </cell>
          <cell r="Q53">
            <v>0</v>
          </cell>
          <cell r="R53">
            <v>4069978.8169999998</v>
          </cell>
          <cell r="S53">
            <v>0</v>
          </cell>
          <cell r="T53">
            <v>-4553358</v>
          </cell>
          <cell r="U53">
            <v>4446851.2871000003</v>
          </cell>
          <cell r="W53">
            <v>0</v>
          </cell>
          <cell r="X53">
            <v>19416</v>
          </cell>
          <cell r="Y53">
            <v>0</v>
          </cell>
          <cell r="Z53">
            <v>0</v>
          </cell>
          <cell r="AA53">
            <v>0</v>
          </cell>
        </row>
        <row r="54">
          <cell r="G54">
            <v>3369395.1293000001</v>
          </cell>
          <cell r="H54">
            <v>3369395.1293000001</v>
          </cell>
          <cell r="I54">
            <v>190550.45069999999</v>
          </cell>
          <cell r="J54">
            <v>0</v>
          </cell>
          <cell r="K54">
            <v>190550.45069999999</v>
          </cell>
          <cell r="L54">
            <v>30855.0285</v>
          </cell>
          <cell r="M54">
            <v>961.85440000000006</v>
          </cell>
          <cell r="N54">
            <v>158733.56779999999</v>
          </cell>
          <cell r="O54">
            <v>977770.5477</v>
          </cell>
          <cell r="P54">
            <v>763182.94200000004</v>
          </cell>
          <cell r="Q54">
            <v>209020.07769999999</v>
          </cell>
          <cell r="R54">
            <v>5567.5280000000002</v>
          </cell>
          <cell r="S54">
            <v>0</v>
          </cell>
          <cell r="T54">
            <v>0</v>
          </cell>
          <cell r="U54">
            <v>2201074.1309000002</v>
          </cell>
          <cell r="V54">
            <v>809.70069999999998</v>
          </cell>
          <cell r="W54">
            <v>774.73689999999999</v>
          </cell>
          <cell r="X54">
            <v>2200.4382000000001</v>
          </cell>
          <cell r="Y54">
            <v>2718.3798000000002</v>
          </cell>
          <cell r="Z54">
            <v>2612.6307999999999</v>
          </cell>
          <cell r="AA54">
            <v>105.749</v>
          </cell>
        </row>
        <row r="55">
          <cell r="G55">
            <v>3230690.7870999998</v>
          </cell>
          <cell r="H55">
            <v>3230690.7870999998</v>
          </cell>
          <cell r="I55">
            <v>203228.35870000001</v>
          </cell>
          <cell r="J55">
            <v>0</v>
          </cell>
          <cell r="K55">
            <v>203228.35870000001</v>
          </cell>
          <cell r="L55">
            <v>31970.631300000001</v>
          </cell>
          <cell r="M55">
            <v>881.83040000000005</v>
          </cell>
          <cell r="N55">
            <v>170375.897</v>
          </cell>
          <cell r="O55">
            <v>1057857.2413000001</v>
          </cell>
          <cell r="P55">
            <v>861950.59530000004</v>
          </cell>
          <cell r="Q55">
            <v>91138.413100000005</v>
          </cell>
          <cell r="R55">
            <v>104768.2329</v>
          </cell>
          <cell r="S55">
            <v>0</v>
          </cell>
          <cell r="T55">
            <v>0</v>
          </cell>
          <cell r="U55">
            <v>1969605.1871</v>
          </cell>
          <cell r="V55">
            <v>737.71019999999999</v>
          </cell>
          <cell r="W55">
            <v>730.99710000000005</v>
          </cell>
          <cell r="X55">
            <v>2266.8000000000002</v>
          </cell>
          <cell r="Y55">
            <v>2669.89</v>
          </cell>
          <cell r="Z55">
            <v>2628.1</v>
          </cell>
          <cell r="AA55">
            <v>41.79</v>
          </cell>
        </row>
        <row r="56">
          <cell r="G56">
            <v>7833939.7955999998</v>
          </cell>
          <cell r="H56">
            <v>7833939.7955999998</v>
          </cell>
          <cell r="I56">
            <v>608906.2352</v>
          </cell>
          <cell r="J56">
            <v>0</v>
          </cell>
          <cell r="K56">
            <v>608906.2352</v>
          </cell>
          <cell r="L56">
            <v>91956.121100000004</v>
          </cell>
          <cell r="M56">
            <v>2385.6039000000001</v>
          </cell>
          <cell r="N56">
            <v>514564.51020000002</v>
          </cell>
          <cell r="O56">
            <v>1724646.3130999999</v>
          </cell>
          <cell r="P56">
            <v>1483557.4645</v>
          </cell>
          <cell r="Q56">
            <v>214148.97140000001</v>
          </cell>
          <cell r="R56">
            <v>26939.877199999999</v>
          </cell>
          <cell r="S56">
            <v>0</v>
          </cell>
          <cell r="T56">
            <v>0</v>
          </cell>
          <cell r="U56">
            <v>5500387.2472999999</v>
          </cell>
          <cell r="V56">
            <v>695.04139999999995</v>
          </cell>
          <cell r="W56">
            <v>656.3252</v>
          </cell>
          <cell r="X56">
            <v>6670.4198999999999</v>
          </cell>
          <cell r="Y56">
            <v>7913.7551000000003</v>
          </cell>
          <cell r="Z56">
            <v>7531.9654</v>
          </cell>
          <cell r="AA56">
            <v>381.78969999999998</v>
          </cell>
        </row>
        <row r="57">
          <cell r="G57">
            <v>4876180.2520000003</v>
          </cell>
          <cell r="H57">
            <v>4876180.2520000003</v>
          </cell>
          <cell r="I57">
            <v>212444.6606</v>
          </cell>
          <cell r="J57">
            <v>0</v>
          </cell>
          <cell r="K57">
            <v>212444.6606</v>
          </cell>
          <cell r="L57">
            <v>61577.781900000002</v>
          </cell>
          <cell r="M57">
            <v>1166.4491</v>
          </cell>
          <cell r="N57">
            <v>149700.4296</v>
          </cell>
          <cell r="O57">
            <v>1964686.5305000001</v>
          </cell>
          <cell r="P57">
            <v>1706627.2659</v>
          </cell>
          <cell r="Q57">
            <v>258059.26459999999</v>
          </cell>
          <cell r="R57">
            <v>0</v>
          </cell>
          <cell r="S57">
            <v>0</v>
          </cell>
          <cell r="T57">
            <v>0</v>
          </cell>
          <cell r="U57">
            <v>2699049.0608999999</v>
          </cell>
          <cell r="V57">
            <v>521.5231</v>
          </cell>
          <cell r="W57">
            <v>562.55319999999995</v>
          </cell>
          <cell r="X57">
            <v>4475.03</v>
          </cell>
          <cell r="Y57">
            <v>5175.32</v>
          </cell>
          <cell r="Z57">
            <v>5066.43</v>
          </cell>
          <cell r="AA57">
            <v>108.89</v>
          </cell>
        </row>
        <row r="58">
          <cell r="G58">
            <v>8021550.9062999999</v>
          </cell>
          <cell r="H58">
            <v>8021550.9062999999</v>
          </cell>
          <cell r="I58">
            <v>399893.72560000001</v>
          </cell>
          <cell r="J58">
            <v>0</v>
          </cell>
          <cell r="K58">
            <v>399893.72560000001</v>
          </cell>
          <cell r="L58">
            <v>81684.838300000003</v>
          </cell>
          <cell r="M58">
            <v>2024.4768999999999</v>
          </cell>
          <cell r="N58">
            <v>316184.41039999999</v>
          </cell>
          <cell r="O58">
            <v>2969995.2355</v>
          </cell>
          <cell r="P58">
            <v>2519000.1241000001</v>
          </cell>
          <cell r="Q58">
            <v>450995.11139999999</v>
          </cell>
          <cell r="R58">
            <v>0</v>
          </cell>
          <cell r="S58">
            <v>0</v>
          </cell>
          <cell r="T58">
            <v>0</v>
          </cell>
          <cell r="U58">
            <v>4651661.9452</v>
          </cell>
          <cell r="V58">
            <v>685.29129999999998</v>
          </cell>
          <cell r="W58">
            <v>706.72059999999999</v>
          </cell>
          <cell r="X58">
            <v>5792.0173000000004</v>
          </cell>
          <cell r="Y58">
            <v>6787.8603000000003</v>
          </cell>
          <cell r="Z58">
            <v>6640.4681</v>
          </cell>
          <cell r="AA58">
            <v>147.3922</v>
          </cell>
        </row>
        <row r="59">
          <cell r="G59">
            <v>21756401.339400001</v>
          </cell>
          <cell r="H59">
            <v>21756401.339400001</v>
          </cell>
          <cell r="I59">
            <v>3414708.9314000001</v>
          </cell>
          <cell r="J59">
            <v>2146382.92</v>
          </cell>
          <cell r="K59">
            <v>1268326.0114</v>
          </cell>
          <cell r="L59">
            <v>213622.6617</v>
          </cell>
          <cell r="M59">
            <v>6210.5835999999999</v>
          </cell>
          <cell r="N59">
            <v>1048492.7661</v>
          </cell>
          <cell r="O59">
            <v>4095208.2807999998</v>
          </cell>
          <cell r="P59">
            <v>3001891.5087000001</v>
          </cell>
          <cell r="Q59">
            <v>1183316.7720999999</v>
          </cell>
          <cell r="R59">
            <v>0</v>
          </cell>
          <cell r="S59">
            <v>90000</v>
          </cell>
          <cell r="T59">
            <v>0</v>
          </cell>
          <cell r="U59">
            <v>14246484.1272</v>
          </cell>
          <cell r="V59">
            <v>824.25369999999998</v>
          </cell>
          <cell r="W59">
            <v>752.00900000000001</v>
          </cell>
          <cell r="X59">
            <v>17925.5</v>
          </cell>
          <cell r="Y59">
            <v>17284.099999999999</v>
          </cell>
          <cell r="Z59">
            <v>16861.5</v>
          </cell>
          <cell r="AA59">
            <v>422.6</v>
          </cell>
        </row>
        <row r="60">
          <cell r="G60">
            <v>14738453.2327</v>
          </cell>
          <cell r="H60">
            <v>14738453.2327</v>
          </cell>
          <cell r="I60">
            <v>1398900.8443</v>
          </cell>
          <cell r="J60">
            <v>462659.78</v>
          </cell>
          <cell r="K60">
            <v>936241.06429999997</v>
          </cell>
          <cell r="L60">
            <v>163479.9889</v>
          </cell>
          <cell r="M60">
            <v>3858.1891999999998</v>
          </cell>
          <cell r="N60">
            <v>768902.88619999995</v>
          </cell>
          <cell r="O60">
            <v>4554638.7267000005</v>
          </cell>
          <cell r="P60">
            <v>3876961.8034000001</v>
          </cell>
          <cell r="Q60">
            <v>592393.05859999999</v>
          </cell>
          <cell r="R60">
            <v>85283.864700000006</v>
          </cell>
          <cell r="S60">
            <v>0</v>
          </cell>
          <cell r="T60">
            <v>0</v>
          </cell>
          <cell r="U60">
            <v>8784913.6616999991</v>
          </cell>
          <cell r="V60">
            <v>673.38660000000004</v>
          </cell>
          <cell r="W60">
            <v>622.13340000000005</v>
          </cell>
          <cell r="X60">
            <v>12293.28</v>
          </cell>
          <cell r="Y60">
            <v>13045.87</v>
          </cell>
          <cell r="Z60">
            <v>12723.47</v>
          </cell>
          <cell r="AA60">
            <v>322.39999999999998</v>
          </cell>
        </row>
        <row r="61">
          <cell r="G61">
            <v>5216890.3087999998</v>
          </cell>
          <cell r="H61">
            <v>5216890.3087999998</v>
          </cell>
          <cell r="I61">
            <v>394373.92379999999</v>
          </cell>
          <cell r="J61">
            <v>35780.800000000003</v>
          </cell>
          <cell r="K61">
            <v>358593.1238</v>
          </cell>
          <cell r="L61">
            <v>50844.160300000003</v>
          </cell>
          <cell r="M61">
            <v>1231.682</v>
          </cell>
          <cell r="N61">
            <v>306517.28149999998</v>
          </cell>
          <cell r="O61">
            <v>1978610.6732000001</v>
          </cell>
          <cell r="P61">
            <v>1733802</v>
          </cell>
          <cell r="Q61">
            <v>240590.24429999999</v>
          </cell>
          <cell r="R61">
            <v>4218.4288999999999</v>
          </cell>
          <cell r="S61">
            <v>0</v>
          </cell>
          <cell r="T61">
            <v>0</v>
          </cell>
          <cell r="U61">
            <v>2843905.7118000002</v>
          </cell>
          <cell r="V61">
            <v>662.79769999999996</v>
          </cell>
          <cell r="W61">
            <v>685.67060000000004</v>
          </cell>
          <cell r="X61">
            <v>3552.53</v>
          </cell>
          <cell r="Y61">
            <v>4290.76</v>
          </cell>
          <cell r="Z61">
            <v>4142.96</v>
          </cell>
          <cell r="AA61">
            <v>147.80000000000001</v>
          </cell>
        </row>
        <row r="62">
          <cell r="G62">
            <v>21185673.628699999</v>
          </cell>
          <cell r="H62">
            <v>21185673.628699999</v>
          </cell>
          <cell r="I62">
            <v>1304693.4024</v>
          </cell>
          <cell r="J62">
            <v>0</v>
          </cell>
          <cell r="K62">
            <v>1304693.4024</v>
          </cell>
          <cell r="L62">
            <v>257972.5466</v>
          </cell>
          <cell r="M62">
            <v>6828.7380999999996</v>
          </cell>
          <cell r="N62">
            <v>1039892.1176999999</v>
          </cell>
          <cell r="O62">
            <v>4351030.5530000003</v>
          </cell>
          <cell r="P62">
            <v>3774299.2299000002</v>
          </cell>
          <cell r="Q62">
            <v>576731.32310000004</v>
          </cell>
          <cell r="R62">
            <v>0</v>
          </cell>
          <cell r="S62">
            <v>0</v>
          </cell>
          <cell r="T62">
            <v>0</v>
          </cell>
          <cell r="U62">
            <v>15529949.6733</v>
          </cell>
          <cell r="V62">
            <v>751.74590000000001</v>
          </cell>
          <cell r="W62">
            <v>730.48159999999996</v>
          </cell>
          <cell r="X62">
            <v>17587.310000000001</v>
          </cell>
          <cell r="Y62">
            <v>20658.509999999998</v>
          </cell>
          <cell r="Z62">
            <v>20149.509999999998</v>
          </cell>
          <cell r="AA62">
            <v>509</v>
          </cell>
        </row>
        <row r="63">
          <cell r="G63">
            <v>22860189.002599999</v>
          </cell>
          <cell r="H63">
            <v>22860189.002599999</v>
          </cell>
          <cell r="I63">
            <v>1214033.6406</v>
          </cell>
          <cell r="J63">
            <v>0</v>
          </cell>
          <cell r="K63">
            <v>1214033.6406</v>
          </cell>
          <cell r="L63">
            <v>253622.94339999999</v>
          </cell>
          <cell r="M63">
            <v>7370.3849</v>
          </cell>
          <cell r="N63">
            <v>953040.31229999999</v>
          </cell>
          <cell r="O63">
            <v>4763907.3136999998</v>
          </cell>
          <cell r="P63">
            <v>2149349</v>
          </cell>
          <cell r="Q63">
            <v>800552.228</v>
          </cell>
          <cell r="R63">
            <v>1814006.0856999999</v>
          </cell>
          <cell r="S63">
            <v>0</v>
          </cell>
          <cell r="T63">
            <v>0</v>
          </cell>
          <cell r="U63">
            <v>16882248.048300002</v>
          </cell>
          <cell r="V63">
            <v>794.42319999999995</v>
          </cell>
          <cell r="W63">
            <v>775.82929999999999</v>
          </cell>
          <cell r="X63">
            <v>18423.75</v>
          </cell>
          <cell r="Y63">
            <v>21250.95</v>
          </cell>
          <cell r="Z63">
            <v>20528.55</v>
          </cell>
          <cell r="AA63">
            <v>722.4</v>
          </cell>
        </row>
        <row r="64">
          <cell r="G64">
            <v>11339432.5429</v>
          </cell>
          <cell r="H64">
            <v>11339432.5429</v>
          </cell>
          <cell r="I64">
            <v>989869.98419999995</v>
          </cell>
          <cell r="J64">
            <v>0</v>
          </cell>
          <cell r="K64">
            <v>989869.98419999995</v>
          </cell>
          <cell r="L64">
            <v>126434.98699999999</v>
          </cell>
          <cell r="M64">
            <v>3370.152</v>
          </cell>
          <cell r="N64">
            <v>860064.84519999998</v>
          </cell>
          <cell r="O64">
            <v>2928516.2601000001</v>
          </cell>
          <cell r="P64">
            <v>1507352.5416999999</v>
          </cell>
          <cell r="Q64">
            <v>213984.16399999999</v>
          </cell>
          <cell r="R64">
            <v>1207179.5544</v>
          </cell>
          <cell r="S64">
            <v>0</v>
          </cell>
          <cell r="T64">
            <v>0</v>
          </cell>
          <cell r="U64">
            <v>7421046.2986000003</v>
          </cell>
          <cell r="V64">
            <v>714.51369999999997</v>
          </cell>
          <cell r="W64">
            <v>729.34649999999999</v>
          </cell>
          <cell r="X64">
            <v>8392.1200000000008</v>
          </cell>
          <cell r="Y64">
            <v>10386.15</v>
          </cell>
          <cell r="Z64">
            <v>9990.15</v>
          </cell>
          <cell r="AA64">
            <v>396</v>
          </cell>
        </row>
        <row r="65">
          <cell r="G65">
            <v>5260844.6820999999</v>
          </cell>
          <cell r="H65">
            <v>5260844.6820999999</v>
          </cell>
          <cell r="I65">
            <v>361952.0895</v>
          </cell>
          <cell r="J65">
            <v>0</v>
          </cell>
          <cell r="K65">
            <v>361952.0895</v>
          </cell>
          <cell r="L65">
            <v>62331.500200000002</v>
          </cell>
          <cell r="M65">
            <v>1792.4201</v>
          </cell>
          <cell r="N65">
            <v>297828.1692</v>
          </cell>
          <cell r="O65">
            <v>932634.09420000005</v>
          </cell>
          <cell r="P65">
            <v>529510.46539999999</v>
          </cell>
          <cell r="Q65">
            <v>158467.05300000001</v>
          </cell>
          <cell r="R65">
            <v>244656.57579999999</v>
          </cell>
          <cell r="S65">
            <v>0</v>
          </cell>
          <cell r="T65">
            <v>0</v>
          </cell>
          <cell r="U65">
            <v>3966258.4983999999</v>
          </cell>
          <cell r="V65">
            <v>767.54510000000005</v>
          </cell>
          <cell r="W65">
            <v>746.00250000000005</v>
          </cell>
          <cell r="X65">
            <v>4151.1899999999996</v>
          </cell>
          <cell r="Y65">
            <v>5167.46</v>
          </cell>
          <cell r="Z65">
            <v>5042.66</v>
          </cell>
          <cell r="AA65">
            <v>124.8</v>
          </cell>
        </row>
        <row r="66">
          <cell r="G66">
            <v>24022392.5726</v>
          </cell>
          <cell r="H66">
            <v>24022392.5726</v>
          </cell>
          <cell r="I66">
            <v>319795.4387</v>
          </cell>
          <cell r="J66">
            <v>0</v>
          </cell>
          <cell r="K66">
            <v>319795.4387</v>
          </cell>
          <cell r="L66">
            <v>270815.70569999999</v>
          </cell>
          <cell r="M66">
            <v>7550.1637000000001</v>
          </cell>
          <cell r="N66">
            <v>41429.569300000003</v>
          </cell>
          <cell r="O66">
            <v>7020732.9172999999</v>
          </cell>
          <cell r="P66">
            <v>6262096.8550000004</v>
          </cell>
          <cell r="Q66">
            <v>758636.06229999999</v>
          </cell>
          <cell r="R66">
            <v>0</v>
          </cell>
          <cell r="S66">
            <v>0</v>
          </cell>
          <cell r="T66">
            <v>0</v>
          </cell>
          <cell r="U66">
            <v>16681864.216600001</v>
          </cell>
          <cell r="V66">
            <v>755.83010000000002</v>
          </cell>
          <cell r="W66">
            <v>710.16830000000004</v>
          </cell>
          <cell r="X66">
            <v>19189.900000000001</v>
          </cell>
          <cell r="Y66">
            <v>22070.9185</v>
          </cell>
          <cell r="Z66">
            <v>22070.9185</v>
          </cell>
          <cell r="AA66">
            <v>0</v>
          </cell>
        </row>
        <row r="68">
          <cell r="G68">
            <v>5005727.9985999996</v>
          </cell>
          <cell r="H68">
            <v>5005727.9985999996</v>
          </cell>
          <cell r="I68">
            <v>295963.38679999998</v>
          </cell>
          <cell r="J68">
            <v>0</v>
          </cell>
          <cell r="K68">
            <v>295963.38679999998</v>
          </cell>
          <cell r="L68">
            <v>50088.570299999999</v>
          </cell>
          <cell r="M68">
            <v>1311.6918000000001</v>
          </cell>
          <cell r="N68">
            <v>244563.12469999999</v>
          </cell>
          <cell r="O68">
            <v>1710205.9783999999</v>
          </cell>
          <cell r="P68">
            <v>1482799.5985999999</v>
          </cell>
          <cell r="Q68">
            <v>179759.38380000001</v>
          </cell>
          <cell r="R68">
            <v>47646.995999999999</v>
          </cell>
          <cell r="S68">
            <v>0</v>
          </cell>
          <cell r="T68">
            <v>0</v>
          </cell>
          <cell r="U68">
            <v>2999558.6334000002</v>
          </cell>
          <cell r="V68">
            <v>713.22969999999998</v>
          </cell>
          <cell r="W68">
            <v>745.66570000000002</v>
          </cell>
          <cell r="X68">
            <v>3476.2</v>
          </cell>
          <cell r="Y68">
            <v>4205.6000000000004</v>
          </cell>
          <cell r="Z68">
            <v>4070.6</v>
          </cell>
          <cell r="AA68">
            <v>135</v>
          </cell>
        </row>
        <row r="69">
          <cell r="G69">
            <v>41491657.070500001</v>
          </cell>
          <cell r="H69">
            <v>41491657.070500001</v>
          </cell>
          <cell r="I69">
            <v>3031683.6760999998</v>
          </cell>
          <cell r="J69">
            <v>406545.21</v>
          </cell>
          <cell r="K69">
            <v>2625138.4660999998</v>
          </cell>
          <cell r="L69">
            <v>494714.94679999998</v>
          </cell>
          <cell r="M69">
            <v>13096.2248</v>
          </cell>
          <cell r="N69">
            <v>2117327.2944999998</v>
          </cell>
          <cell r="O69">
            <v>8404092.3543999996</v>
          </cell>
          <cell r="P69">
            <v>7208619.5102000004</v>
          </cell>
          <cell r="Q69">
            <v>1053257.3803000001</v>
          </cell>
          <cell r="R69">
            <v>142215.4639</v>
          </cell>
          <cell r="S69">
            <v>0</v>
          </cell>
          <cell r="T69">
            <v>0</v>
          </cell>
          <cell r="U69">
            <v>30055881.039999999</v>
          </cell>
          <cell r="V69">
            <v>726.70050000000003</v>
          </cell>
          <cell r="W69">
            <v>700.3424</v>
          </cell>
          <cell r="X69">
            <v>35963.620000000003</v>
          </cell>
          <cell r="Y69">
            <v>41359.379999999997</v>
          </cell>
          <cell r="Z69">
            <v>40458.5</v>
          </cell>
          <cell r="AA69">
            <v>900.88</v>
          </cell>
        </row>
        <row r="70">
          <cell r="G70">
            <v>65216621.011299998</v>
          </cell>
          <cell r="H70">
            <v>65216621.011299998</v>
          </cell>
          <cell r="I70">
            <v>6452012.4002</v>
          </cell>
          <cell r="J70">
            <v>1137975.75</v>
          </cell>
          <cell r="K70">
            <v>5314036.6502</v>
          </cell>
          <cell r="L70">
            <v>837891.59680000006</v>
          </cell>
          <cell r="M70">
            <v>18458.448799999998</v>
          </cell>
          <cell r="N70">
            <v>4457686.6046000002</v>
          </cell>
          <cell r="O70">
            <v>22781074.2434</v>
          </cell>
          <cell r="P70">
            <v>20996084.668499999</v>
          </cell>
          <cell r="Q70">
            <v>1075124.7851</v>
          </cell>
          <cell r="R70">
            <v>709864.78980000003</v>
          </cell>
          <cell r="S70">
            <v>0</v>
          </cell>
          <cell r="T70">
            <v>0</v>
          </cell>
          <cell r="U70">
            <v>35983534.367700003</v>
          </cell>
          <cell r="V70">
            <v>466.66250000000002</v>
          </cell>
          <cell r="W70">
            <v>506.67910000000001</v>
          </cell>
          <cell r="X70">
            <v>71220.509999999995</v>
          </cell>
          <cell r="Y70">
            <v>77108.259999999995</v>
          </cell>
          <cell r="Z70">
            <v>73608.259999999995</v>
          </cell>
          <cell r="AA70">
            <v>3500</v>
          </cell>
        </row>
        <row r="71">
          <cell r="G71">
            <v>27336433.798999999</v>
          </cell>
          <cell r="H71">
            <v>27336433.798999999</v>
          </cell>
          <cell r="I71">
            <v>1774089.7686000001</v>
          </cell>
          <cell r="J71">
            <v>0</v>
          </cell>
          <cell r="K71">
            <v>1774089.7686000001</v>
          </cell>
          <cell r="L71">
            <v>305398.14549999998</v>
          </cell>
          <cell r="M71">
            <v>9657.9611000000004</v>
          </cell>
          <cell r="N71">
            <v>1459033.662</v>
          </cell>
          <cell r="O71">
            <v>3510666.9232000001</v>
          </cell>
          <cell r="P71">
            <v>2398021</v>
          </cell>
          <cell r="Q71">
            <v>1112645.9232000001</v>
          </cell>
          <cell r="R71">
            <v>0</v>
          </cell>
          <cell r="S71">
            <v>0</v>
          </cell>
          <cell r="T71">
            <v>0</v>
          </cell>
          <cell r="U71">
            <v>22051677.1072</v>
          </cell>
          <cell r="V71">
            <v>827.95989999999995</v>
          </cell>
          <cell r="W71">
            <v>793.26289999999995</v>
          </cell>
          <cell r="X71">
            <v>23766.17</v>
          </cell>
          <cell r="Y71">
            <v>26633.75</v>
          </cell>
          <cell r="Z71">
            <v>26124.75</v>
          </cell>
          <cell r="AA71">
            <v>509</v>
          </cell>
        </row>
        <row r="72"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>
            <v>0</v>
          </cell>
        </row>
        <row r="73"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Y73">
            <v>0</v>
          </cell>
        </row>
        <row r="75">
          <cell r="G75">
            <v>507671.61560000002</v>
          </cell>
          <cell r="H75">
            <v>507671.61560000002</v>
          </cell>
          <cell r="I75">
            <v>46746.196600000003</v>
          </cell>
          <cell r="J75">
            <v>0</v>
          </cell>
          <cell r="K75">
            <v>46746.196600000003</v>
          </cell>
          <cell r="L75">
            <v>5086.3501999999999</v>
          </cell>
          <cell r="M75">
            <v>102.1858</v>
          </cell>
          <cell r="N75">
            <v>41557.660600000003</v>
          </cell>
          <cell r="O75">
            <v>246464.15210000001</v>
          </cell>
          <cell r="P75">
            <v>229367</v>
          </cell>
          <cell r="Q75">
            <v>0</v>
          </cell>
          <cell r="R75">
            <v>246464.15210000001</v>
          </cell>
          <cell r="S75">
            <v>0</v>
          </cell>
          <cell r="T75">
            <v>-229367</v>
          </cell>
          <cell r="U75">
            <v>214461.26689999999</v>
          </cell>
          <cell r="V75">
            <v>500.94900000000001</v>
          </cell>
          <cell r="W75">
            <v>534.08249999999998</v>
          </cell>
          <cell r="X75">
            <v>304.67</v>
          </cell>
          <cell r="Y75">
            <v>428.11</v>
          </cell>
          <cell r="Z75">
            <v>416.7</v>
          </cell>
          <cell r="AA75">
            <v>11.41</v>
          </cell>
        </row>
        <row r="76">
          <cell r="G76">
            <v>4001934.8724000002</v>
          </cell>
          <cell r="H76">
            <v>4001934.8724000002</v>
          </cell>
          <cell r="I76">
            <v>1592599.8805</v>
          </cell>
          <cell r="J76">
            <v>1217485.1000000001</v>
          </cell>
          <cell r="K76">
            <v>375114.78049999999</v>
          </cell>
          <cell r="L76">
            <v>50678.3923</v>
          </cell>
          <cell r="M76">
            <v>265.66140000000001</v>
          </cell>
          <cell r="N76">
            <v>324170.7268</v>
          </cell>
          <cell r="O76">
            <v>1733590.5089</v>
          </cell>
          <cell r="P76">
            <v>1511092.0094999999</v>
          </cell>
          <cell r="Q76">
            <v>222498.4994</v>
          </cell>
          <cell r="R76">
            <v>0</v>
          </cell>
          <cell r="S76">
            <v>0</v>
          </cell>
          <cell r="T76">
            <v>0</v>
          </cell>
          <cell r="U76">
            <v>675744.48300000001</v>
          </cell>
          <cell r="V76">
            <v>583.05610000000001</v>
          </cell>
          <cell r="W76">
            <v>534.47609999999997</v>
          </cell>
          <cell r="X76">
            <v>3047.7</v>
          </cell>
          <cell r="Y76">
            <v>1158.97</v>
          </cell>
          <cell r="Z76">
            <v>983.7</v>
          </cell>
          <cell r="AA76">
            <v>175.27</v>
          </cell>
        </row>
        <row r="77">
          <cell r="G77">
            <v>567851.11789999995</v>
          </cell>
          <cell r="H77">
            <v>567851.11789999995</v>
          </cell>
          <cell r="I77">
            <v>49402.847600000001</v>
          </cell>
          <cell r="J77">
            <v>0</v>
          </cell>
          <cell r="K77">
            <v>49402.847600000001</v>
          </cell>
          <cell r="L77">
            <v>7583.3539000000001</v>
          </cell>
          <cell r="M77">
            <v>94.062100000000001</v>
          </cell>
          <cell r="N77">
            <v>41725.431600000004</v>
          </cell>
          <cell r="O77">
            <v>301643.70520000003</v>
          </cell>
          <cell r="P77">
            <v>282615</v>
          </cell>
          <cell r="Q77">
            <v>0</v>
          </cell>
          <cell r="R77">
            <v>301643.70520000003</v>
          </cell>
          <cell r="S77">
            <v>0</v>
          </cell>
          <cell r="T77">
            <v>-282615</v>
          </cell>
          <cell r="U77">
            <v>216804.56510000001</v>
          </cell>
          <cell r="V77">
            <v>322.00290000000001</v>
          </cell>
          <cell r="W77">
            <v>312.59300000000002</v>
          </cell>
          <cell r="X77">
            <v>584.63070000000005</v>
          </cell>
          <cell r="Y77">
            <v>673.3</v>
          </cell>
          <cell r="Z77">
            <v>622</v>
          </cell>
          <cell r="AA77">
            <v>51.3</v>
          </cell>
        </row>
        <row r="78">
          <cell r="G78">
            <v>5104469.6580999997</v>
          </cell>
          <cell r="H78">
            <v>5104469.6580999997</v>
          </cell>
          <cell r="I78">
            <v>1072591.3799999999</v>
          </cell>
          <cell r="J78">
            <v>0</v>
          </cell>
          <cell r="K78">
            <v>1072591.3799999999</v>
          </cell>
          <cell r="L78">
            <v>148089.4118</v>
          </cell>
          <cell r="M78">
            <v>1038.0572999999999</v>
          </cell>
          <cell r="N78">
            <v>923463.91090000002</v>
          </cell>
          <cell r="O78">
            <v>1455549.298</v>
          </cell>
          <cell r="P78">
            <v>1152131.6188999999</v>
          </cell>
          <cell r="Q78">
            <v>303417.67910000001</v>
          </cell>
          <cell r="R78">
            <v>0</v>
          </cell>
          <cell r="S78">
            <v>0</v>
          </cell>
          <cell r="T78">
            <v>0</v>
          </cell>
          <cell r="U78">
            <v>2576328.9800999998</v>
          </cell>
          <cell r="V78">
            <v>162.99789999999999</v>
          </cell>
          <cell r="W78">
            <v>145.1028</v>
          </cell>
          <cell r="X78">
            <v>13950.45</v>
          </cell>
          <cell r="Y78">
            <v>15805.9</v>
          </cell>
          <cell r="Z78">
            <v>15365.2</v>
          </cell>
          <cell r="AA78">
            <v>440.7</v>
          </cell>
        </row>
        <row r="79">
          <cell r="G79">
            <v>9122204.2963999994</v>
          </cell>
          <cell r="H79">
            <v>9122204.2963999994</v>
          </cell>
          <cell r="I79">
            <v>367269.99489999999</v>
          </cell>
          <cell r="J79">
            <v>15142.6</v>
          </cell>
          <cell r="K79">
            <v>352127.39490000001</v>
          </cell>
          <cell r="L79">
            <v>68197.150200000004</v>
          </cell>
          <cell r="M79">
            <v>1857.7907</v>
          </cell>
          <cell r="N79">
            <v>282072.45400000003</v>
          </cell>
          <cell r="O79">
            <v>4740599.8236999996</v>
          </cell>
          <cell r="P79">
            <v>2301838</v>
          </cell>
          <cell r="Q79">
            <v>0</v>
          </cell>
          <cell r="R79">
            <v>4740599.8236999996</v>
          </cell>
          <cell r="S79">
            <v>0</v>
          </cell>
          <cell r="T79">
            <v>-2301838</v>
          </cell>
          <cell r="U79">
            <v>4014334.4778</v>
          </cell>
          <cell r="V79">
            <v>708.60540000000003</v>
          </cell>
          <cell r="W79">
            <v>733.77139999999997</v>
          </cell>
          <cell r="X79">
            <v>6707.01</v>
          </cell>
          <cell r="Y79">
            <v>5665.12</v>
          </cell>
          <cell r="Z79">
            <v>5416.53</v>
          </cell>
          <cell r="AA79">
            <v>248.59</v>
          </cell>
        </row>
        <row r="80">
          <cell r="G80">
            <v>22559919.2819</v>
          </cell>
          <cell r="H80">
            <v>22559919.2819</v>
          </cell>
          <cell r="I80">
            <v>3974901.3245000001</v>
          </cell>
          <cell r="J80">
            <v>1704169</v>
          </cell>
          <cell r="K80">
            <v>2270732.3245000001</v>
          </cell>
          <cell r="L80">
            <v>435891.98</v>
          </cell>
          <cell r="M80">
            <v>3639.4227000000001</v>
          </cell>
          <cell r="N80">
            <v>1831200.9217999999</v>
          </cell>
          <cell r="O80">
            <v>9822987.7424999997</v>
          </cell>
          <cell r="P80">
            <v>3531557.0287000001</v>
          </cell>
          <cell r="Q80">
            <v>991112.46880000003</v>
          </cell>
          <cell r="R80">
            <v>5129901.3449999997</v>
          </cell>
          <cell r="S80">
            <v>-170416.9</v>
          </cell>
          <cell r="T80">
            <v>0</v>
          </cell>
          <cell r="U80">
            <v>8762030.2149</v>
          </cell>
          <cell r="V80">
            <v>460.46660000000003</v>
          </cell>
          <cell r="W80">
            <v>438.19099999999997</v>
          </cell>
          <cell r="X80">
            <v>39227.82</v>
          </cell>
          <cell r="Y80">
            <v>19028.59</v>
          </cell>
          <cell r="Z80">
            <v>18080.5</v>
          </cell>
          <cell r="AA80">
            <v>948.09</v>
          </cell>
        </row>
        <row r="81">
          <cell r="G81">
            <v>24271554.559</v>
          </cell>
          <cell r="H81">
            <v>24271554.559</v>
          </cell>
          <cell r="I81">
            <v>2235033.7488000002</v>
          </cell>
          <cell r="J81">
            <v>97089.66</v>
          </cell>
          <cell r="K81">
            <v>2137944.0888</v>
          </cell>
          <cell r="L81">
            <v>336602.57980000001</v>
          </cell>
          <cell r="M81">
            <v>6705.6297999999997</v>
          </cell>
          <cell r="N81">
            <v>1794635.8792000001</v>
          </cell>
          <cell r="O81">
            <v>6144647.7324999999</v>
          </cell>
          <cell r="P81">
            <v>2069131.55</v>
          </cell>
          <cell r="Q81">
            <v>373379.28499999997</v>
          </cell>
          <cell r="R81">
            <v>3702136.8975</v>
          </cell>
          <cell r="S81">
            <v>0</v>
          </cell>
          <cell r="T81">
            <v>0</v>
          </cell>
          <cell r="U81">
            <v>15891873.0777</v>
          </cell>
          <cell r="V81">
            <v>568.24419999999998</v>
          </cell>
          <cell r="W81">
            <v>530.98889999999994</v>
          </cell>
          <cell r="X81">
            <v>24950.2</v>
          </cell>
          <cell r="Y81">
            <v>27966.627499999999</v>
          </cell>
          <cell r="Z81">
            <v>27734.799999999999</v>
          </cell>
          <cell r="AA81">
            <v>231.82749999999999</v>
          </cell>
        </row>
        <row r="82">
          <cell r="G82">
            <v>12111474.986500001</v>
          </cell>
          <cell r="H82">
            <v>12111474.986500001</v>
          </cell>
          <cell r="I82">
            <v>227481.90220000001</v>
          </cell>
          <cell r="J82">
            <v>0</v>
          </cell>
          <cell r="K82">
            <v>227481.90220000001</v>
          </cell>
          <cell r="L82">
            <v>150459.13190000001</v>
          </cell>
          <cell r="M82">
            <v>2192.2141000000001</v>
          </cell>
          <cell r="N82">
            <v>74830.556200000006</v>
          </cell>
          <cell r="O82">
            <v>3515023.4980000001</v>
          </cell>
          <cell r="P82">
            <v>3416895</v>
          </cell>
          <cell r="Q82">
            <v>265409.848</v>
          </cell>
          <cell r="R82">
            <v>0</v>
          </cell>
          <cell r="S82">
            <v>167281.35</v>
          </cell>
          <cell r="T82">
            <v>0</v>
          </cell>
          <cell r="U82">
            <v>8368969.5862999996</v>
          </cell>
          <cell r="V82">
            <v>662.81730000000005</v>
          </cell>
          <cell r="W82">
            <v>659.10429999999997</v>
          </cell>
          <cell r="X82">
            <v>10986.86</v>
          </cell>
          <cell r="Y82">
            <v>12626.36</v>
          </cell>
          <cell r="Z82">
            <v>12626.36</v>
          </cell>
          <cell r="AA82">
            <v>0</v>
          </cell>
        </row>
        <row r="83">
          <cell r="G83">
            <v>9488774.4492000006</v>
          </cell>
          <cell r="H83">
            <v>9488774.4492000006</v>
          </cell>
          <cell r="I83">
            <v>511257.38299999997</v>
          </cell>
          <cell r="J83">
            <v>0</v>
          </cell>
          <cell r="K83">
            <v>511257.38299999997</v>
          </cell>
          <cell r="L83">
            <v>104035.579</v>
          </cell>
          <cell r="M83">
            <v>2686.6181000000001</v>
          </cell>
          <cell r="N83">
            <v>404535.18589999998</v>
          </cell>
          <cell r="O83">
            <v>2805071.1507000001</v>
          </cell>
          <cell r="P83">
            <v>2158615.2703</v>
          </cell>
          <cell r="Q83">
            <v>479304.59950000001</v>
          </cell>
          <cell r="R83">
            <v>167151.28090000001</v>
          </cell>
          <cell r="S83">
            <v>0</v>
          </cell>
          <cell r="T83">
            <v>0</v>
          </cell>
          <cell r="U83">
            <v>6172445.9155000001</v>
          </cell>
          <cell r="V83">
            <v>719.35490000000004</v>
          </cell>
          <cell r="W83">
            <v>697.12879999999996</v>
          </cell>
          <cell r="X83">
            <v>7137.0950000000003</v>
          </cell>
          <cell r="Y83">
            <v>8580.5300000000007</v>
          </cell>
          <cell r="Z83">
            <v>8580.5300000000007</v>
          </cell>
          <cell r="AA83">
            <v>0</v>
          </cell>
        </row>
        <row r="84">
          <cell r="G84">
            <v>7442573.8594000004</v>
          </cell>
          <cell r="H84">
            <v>7442573.8594000004</v>
          </cell>
          <cell r="I84">
            <v>707462.3014</v>
          </cell>
          <cell r="J84">
            <v>201587.06700000001</v>
          </cell>
          <cell r="K84">
            <v>505875.23440000002</v>
          </cell>
          <cell r="L84">
            <v>82121.358399999997</v>
          </cell>
          <cell r="M84">
            <v>1953.5026</v>
          </cell>
          <cell r="N84">
            <v>421800.37339999998</v>
          </cell>
          <cell r="O84">
            <v>2253430.2395000001</v>
          </cell>
          <cell r="P84">
            <v>995430</v>
          </cell>
          <cell r="Q84">
            <v>183703.66800000001</v>
          </cell>
          <cell r="R84">
            <v>1074296.5715000001</v>
          </cell>
          <cell r="S84">
            <v>0</v>
          </cell>
          <cell r="T84">
            <v>0</v>
          </cell>
          <cell r="U84">
            <v>4481681.3185000001</v>
          </cell>
          <cell r="V84">
            <v>652.50350000000003</v>
          </cell>
          <cell r="W84">
            <v>640.64769999999999</v>
          </cell>
          <cell r="X84">
            <v>5697.01</v>
          </cell>
          <cell r="Y84">
            <v>6868.44</v>
          </cell>
          <cell r="Z84">
            <v>6545.61</v>
          </cell>
          <cell r="AA84">
            <v>322.83</v>
          </cell>
        </row>
        <row r="85">
          <cell r="G85">
            <v>15176171.9099</v>
          </cell>
          <cell r="H85">
            <v>15176171.9099</v>
          </cell>
          <cell r="I85">
            <v>11352653.5286</v>
          </cell>
          <cell r="J85">
            <v>10798331.5897</v>
          </cell>
          <cell r="K85">
            <v>554321.93889999995</v>
          </cell>
          <cell r="L85">
            <v>551695.5466</v>
          </cell>
          <cell r="M85">
            <v>0</v>
          </cell>
          <cell r="N85">
            <v>2626.3923</v>
          </cell>
          <cell r="O85">
            <v>2600987.1105999998</v>
          </cell>
          <cell r="P85">
            <v>3785456.0521999998</v>
          </cell>
          <cell r="Q85">
            <v>314114.1054</v>
          </cell>
          <cell r="R85">
            <v>1120515.9029999999</v>
          </cell>
          <cell r="S85">
            <v>1394098.95</v>
          </cell>
          <cell r="T85">
            <v>-1225000</v>
          </cell>
          <cell r="U85">
            <v>1222531.2707</v>
          </cell>
          <cell r="W85">
            <v>0</v>
          </cell>
          <cell r="X85">
            <v>46743.79</v>
          </cell>
          <cell r="Y85">
            <v>0</v>
          </cell>
          <cell r="Z85">
            <v>0</v>
          </cell>
          <cell r="AA85">
            <v>0</v>
          </cell>
        </row>
        <row r="86"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>
            <v>0</v>
          </cell>
        </row>
        <row r="87">
          <cell r="G87">
            <v>5277197.6774000004</v>
          </cell>
          <cell r="H87">
            <v>5277197.6774000004</v>
          </cell>
          <cell r="I87">
            <v>308258.90169999999</v>
          </cell>
          <cell r="J87">
            <v>0</v>
          </cell>
          <cell r="K87">
            <v>308258.90169999999</v>
          </cell>
          <cell r="L87">
            <v>62591.433199999999</v>
          </cell>
          <cell r="M87">
            <v>1409.0525</v>
          </cell>
          <cell r="N87">
            <v>244258.416</v>
          </cell>
          <cell r="O87">
            <v>1724100.2050000001</v>
          </cell>
          <cell r="P87">
            <v>1421387.987</v>
          </cell>
          <cell r="Q87">
            <v>302712.21799999999</v>
          </cell>
          <cell r="R87">
            <v>0</v>
          </cell>
          <cell r="S87">
            <v>0</v>
          </cell>
          <cell r="T87">
            <v>0</v>
          </cell>
          <cell r="U87">
            <v>3244838.5707</v>
          </cell>
          <cell r="V87">
            <v>627.53729999999996</v>
          </cell>
          <cell r="W87">
            <v>610.19960000000003</v>
          </cell>
          <cell r="X87">
            <v>4224.8</v>
          </cell>
          <cell r="Y87">
            <v>5170.75</v>
          </cell>
          <cell r="Z87">
            <v>5008</v>
          </cell>
          <cell r="AA87">
            <v>162.75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W88">
            <v>0</v>
          </cell>
          <cell r="Y88">
            <v>0</v>
          </cell>
        </row>
        <row r="89"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>
            <v>0</v>
          </cell>
        </row>
        <row r="91">
          <cell r="G91">
            <v>10075324.5272</v>
          </cell>
          <cell r="H91">
            <v>10075324.5272</v>
          </cell>
          <cell r="I91">
            <v>4566167.8512000004</v>
          </cell>
          <cell r="J91">
            <v>4521433.4000000004</v>
          </cell>
          <cell r="K91">
            <v>44734.451200000003</v>
          </cell>
          <cell r="L91">
            <v>18195.307400000002</v>
          </cell>
          <cell r="M91">
            <v>0</v>
          </cell>
          <cell r="N91">
            <v>26539.143800000002</v>
          </cell>
          <cell r="O91">
            <v>5509156.6798</v>
          </cell>
          <cell r="P91">
            <v>0</v>
          </cell>
          <cell r="Q91">
            <v>0</v>
          </cell>
          <cell r="R91">
            <v>4635208.9198000003</v>
          </cell>
          <cell r="S91">
            <v>-873947.76</v>
          </cell>
          <cell r="T91">
            <v>0</v>
          </cell>
          <cell r="U91">
            <v>-3.8E-3</v>
          </cell>
          <cell r="W91">
            <v>0</v>
          </cell>
          <cell r="X91">
            <v>4899.0182000000004</v>
          </cell>
          <cell r="Y91">
            <v>0</v>
          </cell>
          <cell r="Z91">
            <v>0</v>
          </cell>
          <cell r="AA91">
            <v>0</v>
          </cell>
        </row>
        <row r="92">
          <cell r="G92">
            <v>12191596.4981</v>
          </cell>
          <cell r="H92">
            <v>12191596.4981</v>
          </cell>
          <cell r="I92">
            <v>4668602.0848000003</v>
          </cell>
          <cell r="J92">
            <v>4232040.7</v>
          </cell>
          <cell r="K92">
            <v>436561.3848</v>
          </cell>
          <cell r="L92">
            <v>110837.0126</v>
          </cell>
          <cell r="M92">
            <v>1946.8179</v>
          </cell>
          <cell r="N92">
            <v>323777.55430000002</v>
          </cell>
          <cell r="O92">
            <v>3036594.5743</v>
          </cell>
          <cell r="P92">
            <v>555416.89399999997</v>
          </cell>
          <cell r="Q92">
            <v>2481177.6803000001</v>
          </cell>
          <cell r="R92">
            <v>0</v>
          </cell>
          <cell r="S92">
            <v>0</v>
          </cell>
          <cell r="T92">
            <v>0</v>
          </cell>
          <cell r="U92">
            <v>4486399.8389999997</v>
          </cell>
          <cell r="V92">
            <v>747.70839999999998</v>
          </cell>
          <cell r="W92">
            <v>725.99350000000004</v>
          </cell>
          <cell r="X92">
            <v>7602.84</v>
          </cell>
          <cell r="Y92">
            <v>6000.2</v>
          </cell>
          <cell r="Z92">
            <v>5641</v>
          </cell>
          <cell r="AA92">
            <v>359.2</v>
          </cell>
        </row>
        <row r="93">
          <cell r="G93">
            <v>11709608.897700001</v>
          </cell>
          <cell r="H93">
            <v>11709608.897700001</v>
          </cell>
          <cell r="I93">
            <v>268069.0001</v>
          </cell>
          <cell r="J93">
            <v>0</v>
          </cell>
          <cell r="K93">
            <v>268069.0001</v>
          </cell>
          <cell r="L93">
            <v>78738.473800000007</v>
          </cell>
          <cell r="M93">
            <v>3501.4636</v>
          </cell>
          <cell r="N93">
            <v>185829.06270000001</v>
          </cell>
          <cell r="O93">
            <v>3491149.8872000002</v>
          </cell>
          <cell r="P93">
            <v>1695070.5015</v>
          </cell>
          <cell r="Q93">
            <v>654043.38009999995</v>
          </cell>
          <cell r="R93">
            <v>1142036.0056</v>
          </cell>
          <cell r="S93">
            <v>0</v>
          </cell>
          <cell r="T93">
            <v>0</v>
          </cell>
          <cell r="U93">
            <v>7950390.0104</v>
          </cell>
          <cell r="V93">
            <v>1210.8330000000001</v>
          </cell>
          <cell r="W93">
            <v>1193.2145</v>
          </cell>
          <cell r="X93">
            <v>5549.54</v>
          </cell>
          <cell r="Y93">
            <v>6566.05</v>
          </cell>
          <cell r="Z93">
            <v>6566.05</v>
          </cell>
          <cell r="AA93">
            <v>0</v>
          </cell>
        </row>
        <row r="94">
          <cell r="G94">
            <v>6263824.608</v>
          </cell>
          <cell r="H94">
            <v>6263824.608</v>
          </cell>
          <cell r="I94">
            <v>336799.97279999999</v>
          </cell>
          <cell r="J94">
            <v>0</v>
          </cell>
          <cell r="K94">
            <v>336799.97279999999</v>
          </cell>
          <cell r="L94">
            <v>70601.186900000001</v>
          </cell>
          <cell r="M94">
            <v>709.0548</v>
          </cell>
          <cell r="N94">
            <v>265489.73109999998</v>
          </cell>
          <cell r="O94">
            <v>4234608.5283000004</v>
          </cell>
          <cell r="P94">
            <v>0</v>
          </cell>
          <cell r="Q94">
            <v>0</v>
          </cell>
          <cell r="R94">
            <v>4234608.5283000004</v>
          </cell>
          <cell r="S94">
            <v>0</v>
          </cell>
          <cell r="T94">
            <v>0</v>
          </cell>
          <cell r="U94">
            <v>1692416.1069</v>
          </cell>
          <cell r="V94">
            <v>288.82350000000002</v>
          </cell>
          <cell r="W94">
            <v>270.7561</v>
          </cell>
          <cell r="X94">
            <v>4358.0200000000004</v>
          </cell>
          <cell r="Y94">
            <v>5859.69</v>
          </cell>
          <cell r="Z94">
            <v>5734.3</v>
          </cell>
          <cell r="AA94">
            <v>125.39</v>
          </cell>
        </row>
        <row r="95">
          <cell r="G95">
            <v>4439132.2289000005</v>
          </cell>
          <cell r="H95">
            <v>4439132.2289000005</v>
          </cell>
          <cell r="I95">
            <v>606117.6</v>
          </cell>
          <cell r="J95">
            <v>606117.6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3833014.6329000001</v>
          </cell>
          <cell r="P95">
            <v>809821</v>
          </cell>
          <cell r="Q95">
            <v>0</v>
          </cell>
          <cell r="R95">
            <v>3597080.7228999999</v>
          </cell>
          <cell r="S95">
            <v>0</v>
          </cell>
          <cell r="T95">
            <v>-573887.09</v>
          </cell>
          <cell r="U95">
            <v>-4.0000000000000001E-3</v>
          </cell>
          <cell r="W95">
            <v>0</v>
          </cell>
          <cell r="X95">
            <v>1093.1400000000001</v>
          </cell>
          <cell r="Y95">
            <v>0</v>
          </cell>
          <cell r="Z95">
            <v>0</v>
          </cell>
          <cell r="AA95">
            <v>0</v>
          </cell>
        </row>
        <row r="96">
          <cell r="G96">
            <v>1138796.1850000001</v>
          </cell>
          <cell r="H96">
            <v>1138796.1850000001</v>
          </cell>
          <cell r="I96">
            <v>776548.89</v>
          </cell>
          <cell r="J96">
            <v>776548.89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362247.29499999998</v>
          </cell>
          <cell r="P96">
            <v>0</v>
          </cell>
          <cell r="Q96">
            <v>0</v>
          </cell>
          <cell r="R96">
            <v>362247.29499999998</v>
          </cell>
          <cell r="S96">
            <v>0</v>
          </cell>
          <cell r="T96">
            <v>0</v>
          </cell>
          <cell r="U96">
            <v>0</v>
          </cell>
          <cell r="W96">
            <v>0</v>
          </cell>
          <cell r="X96">
            <v>79.8</v>
          </cell>
          <cell r="Y96">
            <v>0</v>
          </cell>
        </row>
        <row r="97">
          <cell r="G97">
            <v>2322394.1685000001</v>
          </cell>
          <cell r="H97">
            <v>2322394.1685000001</v>
          </cell>
          <cell r="I97">
            <v>493482</v>
          </cell>
          <cell r="J97">
            <v>493482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1828912.1684999999</v>
          </cell>
          <cell r="P97">
            <v>0</v>
          </cell>
          <cell r="Q97">
            <v>0</v>
          </cell>
          <cell r="R97">
            <v>2073286.1684999999</v>
          </cell>
          <cell r="S97">
            <v>244374</v>
          </cell>
          <cell r="T97">
            <v>0</v>
          </cell>
          <cell r="U97">
            <v>0</v>
          </cell>
          <cell r="W97">
            <v>0</v>
          </cell>
          <cell r="X97">
            <v>1219.6199999999999</v>
          </cell>
          <cell r="Y97">
            <v>0</v>
          </cell>
          <cell r="Z97">
            <v>0</v>
          </cell>
          <cell r="AA97">
            <v>0</v>
          </cell>
        </row>
        <row r="98">
          <cell r="G98">
            <v>4588937.5045999996</v>
          </cell>
          <cell r="H98">
            <v>4588937.5045999996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4588937.5045999996</v>
          </cell>
          <cell r="P98">
            <v>0</v>
          </cell>
          <cell r="Q98">
            <v>0</v>
          </cell>
          <cell r="R98">
            <v>4471302.2746000001</v>
          </cell>
          <cell r="S98">
            <v>-117635.23</v>
          </cell>
          <cell r="T98">
            <v>0</v>
          </cell>
          <cell r="U98">
            <v>0</v>
          </cell>
          <cell r="W98">
            <v>0</v>
          </cell>
          <cell r="X98">
            <v>1912.5039999999999</v>
          </cell>
          <cell r="Y98">
            <v>0</v>
          </cell>
          <cell r="Z98">
            <v>0</v>
          </cell>
          <cell r="AA98">
            <v>0</v>
          </cell>
        </row>
        <row r="99">
          <cell r="G99">
            <v>1651243.9957999999</v>
          </cell>
          <cell r="H99">
            <v>1651243.9957999999</v>
          </cell>
          <cell r="I99">
            <v>45898.885999999999</v>
          </cell>
          <cell r="J99">
            <v>0</v>
          </cell>
          <cell r="K99">
            <v>45898.885999999999</v>
          </cell>
          <cell r="L99">
            <v>12966.324699999999</v>
          </cell>
          <cell r="M99">
            <v>600.03269999999998</v>
          </cell>
          <cell r="N99">
            <v>32332.528600000001</v>
          </cell>
          <cell r="O99">
            <v>240818.8376</v>
          </cell>
          <cell r="P99">
            <v>183303.70319999999</v>
          </cell>
          <cell r="Q99">
            <v>57515.134400000003</v>
          </cell>
          <cell r="R99">
            <v>0</v>
          </cell>
          <cell r="S99">
            <v>0</v>
          </cell>
          <cell r="T99">
            <v>0</v>
          </cell>
          <cell r="U99">
            <v>1364526.2722</v>
          </cell>
          <cell r="V99">
            <v>1204.9861000000001</v>
          </cell>
          <cell r="W99">
            <v>1208.9801</v>
          </cell>
          <cell r="X99">
            <v>971.32</v>
          </cell>
          <cell r="Y99">
            <v>1132.4000000000001</v>
          </cell>
          <cell r="Z99">
            <v>1094.1400000000001</v>
          </cell>
          <cell r="AA99">
            <v>38.26</v>
          </cell>
        </row>
        <row r="100">
          <cell r="G100">
            <v>1798099.5819999999</v>
          </cell>
          <cell r="H100">
            <v>1798099.5819999999</v>
          </cell>
          <cell r="I100">
            <v>255883.29</v>
          </cell>
          <cell r="J100">
            <v>255883.29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1542216.2919999999</v>
          </cell>
          <cell r="P100">
            <v>0</v>
          </cell>
          <cell r="Q100">
            <v>0</v>
          </cell>
          <cell r="R100">
            <v>1393952.0319999999</v>
          </cell>
          <cell r="S100">
            <v>-148264.26</v>
          </cell>
          <cell r="T100">
            <v>0</v>
          </cell>
          <cell r="U100">
            <v>0</v>
          </cell>
          <cell r="W100">
            <v>0</v>
          </cell>
          <cell r="X100">
            <v>308.10000000000002</v>
          </cell>
          <cell r="Y100">
            <v>0</v>
          </cell>
          <cell r="Z100">
            <v>0</v>
          </cell>
          <cell r="AA100">
            <v>0</v>
          </cell>
        </row>
        <row r="101">
          <cell r="G101">
            <v>528428.48770000006</v>
          </cell>
          <cell r="H101">
            <v>528428.48770000006</v>
          </cell>
          <cell r="I101">
            <v>77351.865900000004</v>
          </cell>
          <cell r="J101">
            <v>77351.865900000004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451076.62180000002</v>
          </cell>
          <cell r="P101">
            <v>0</v>
          </cell>
          <cell r="Q101">
            <v>20798.7042</v>
          </cell>
          <cell r="R101">
            <v>283747.91759999999</v>
          </cell>
          <cell r="S101">
            <v>-146530</v>
          </cell>
          <cell r="T101">
            <v>0</v>
          </cell>
          <cell r="U101">
            <v>0</v>
          </cell>
          <cell r="W101">
            <v>0</v>
          </cell>
          <cell r="X101">
            <v>314.03199999999998</v>
          </cell>
          <cell r="Y101">
            <v>0</v>
          </cell>
          <cell r="Z101">
            <v>0</v>
          </cell>
          <cell r="AA101">
            <v>0</v>
          </cell>
        </row>
        <row r="103">
          <cell r="G103">
            <v>417647.245</v>
          </cell>
          <cell r="I103">
            <v>77739.176999999996</v>
          </cell>
          <cell r="K103">
            <v>77739.176999999996</v>
          </cell>
          <cell r="L103">
            <v>5016.4691000000003</v>
          </cell>
          <cell r="M103">
            <v>151.91069999999999</v>
          </cell>
          <cell r="N103">
            <v>72570.797200000001</v>
          </cell>
          <cell r="O103">
            <v>0</v>
          </cell>
          <cell r="P103">
            <v>0</v>
          </cell>
          <cell r="S103">
            <v>0</v>
          </cell>
          <cell r="T103">
            <v>0</v>
          </cell>
          <cell r="U103">
            <v>339908.06800000003</v>
          </cell>
          <cell r="V103">
            <v>752.00900000000001</v>
          </cell>
          <cell r="Y103">
            <v>452</v>
          </cell>
          <cell r="Z103">
            <v>452</v>
          </cell>
        </row>
        <row r="104">
          <cell r="G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697.12879999999996</v>
          </cell>
          <cell r="Y104">
            <v>0</v>
          </cell>
        </row>
        <row r="105">
          <cell r="G105">
            <v>2087436.9701</v>
          </cell>
          <cell r="I105">
            <v>250958.76060000001</v>
          </cell>
          <cell r="K105">
            <v>250958.76060000001</v>
          </cell>
          <cell r="L105">
            <v>52170.738499999999</v>
          </cell>
          <cell r="M105">
            <v>820.75340000000006</v>
          </cell>
          <cell r="N105">
            <v>197967.26869999999</v>
          </cell>
          <cell r="O105">
            <v>0</v>
          </cell>
          <cell r="P105">
            <v>0</v>
          </cell>
          <cell r="S105">
            <v>0</v>
          </cell>
          <cell r="T105">
            <v>0</v>
          </cell>
          <cell r="U105">
            <v>1836478.2095000001</v>
          </cell>
          <cell r="V105">
            <v>530.98889999999994</v>
          </cell>
          <cell r="Y105">
            <v>3458.6</v>
          </cell>
          <cell r="Z105">
            <v>3458.6</v>
          </cell>
        </row>
        <row r="106">
          <cell r="G106">
            <v>704783.2574</v>
          </cell>
          <cell r="I106">
            <v>7781.299</v>
          </cell>
          <cell r="K106">
            <v>7781.299</v>
          </cell>
          <cell r="L106">
            <v>7469.7969999999996</v>
          </cell>
          <cell r="M106">
            <v>311.50200000000001</v>
          </cell>
          <cell r="N106">
            <v>0</v>
          </cell>
          <cell r="O106">
            <v>0</v>
          </cell>
          <cell r="P106">
            <v>0</v>
          </cell>
          <cell r="S106">
            <v>0</v>
          </cell>
          <cell r="T106">
            <v>0</v>
          </cell>
          <cell r="U106">
            <v>697001.9584</v>
          </cell>
          <cell r="V106">
            <v>653.23519999999996</v>
          </cell>
          <cell r="Y106">
            <v>1067</v>
          </cell>
          <cell r="Z106">
            <v>1067</v>
          </cell>
        </row>
        <row r="107">
          <cell r="G107">
            <v>2610650.0798999998</v>
          </cell>
          <cell r="I107">
            <v>164446.82999999999</v>
          </cell>
          <cell r="K107">
            <v>164446.82999999999</v>
          </cell>
          <cell r="L107">
            <v>28343.058000000001</v>
          </cell>
          <cell r="M107">
            <v>1093.2499</v>
          </cell>
          <cell r="N107">
            <v>135010.5221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U107">
            <v>2446203.2499000002</v>
          </cell>
          <cell r="V107">
            <v>772.50149999999996</v>
          </cell>
          <cell r="Y107">
            <v>3166.6</v>
          </cell>
          <cell r="Z107">
            <v>3166.6</v>
          </cell>
        </row>
        <row r="108">
          <cell r="G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577.53700000000003</v>
          </cell>
          <cell r="Y108">
            <v>0</v>
          </cell>
        </row>
        <row r="109">
          <cell r="G109">
            <v>9435252.7686000001</v>
          </cell>
          <cell r="I109">
            <v>2187012.3185999999</v>
          </cell>
          <cell r="K109">
            <v>2187012.3185999999</v>
          </cell>
          <cell r="L109">
            <v>275579.11349999998</v>
          </cell>
          <cell r="M109">
            <v>9461.2332000000006</v>
          </cell>
          <cell r="N109">
            <v>1901971.9719</v>
          </cell>
          <cell r="O109">
            <v>0</v>
          </cell>
          <cell r="S109">
            <v>0</v>
          </cell>
          <cell r="T109">
            <v>0</v>
          </cell>
          <cell r="U109">
            <v>7248240.4500000002</v>
          </cell>
          <cell r="V109">
            <v>682.83</v>
          </cell>
          <cell r="Y109">
            <v>10615</v>
          </cell>
          <cell r="Z109">
            <v>10615</v>
          </cell>
        </row>
        <row r="110">
          <cell r="G110">
            <v>94228.175499999998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O110">
            <v>0</v>
          </cell>
          <cell r="S110">
            <v>0</v>
          </cell>
          <cell r="T110">
            <v>0</v>
          </cell>
          <cell r="U110">
            <v>94228.175499999998</v>
          </cell>
          <cell r="V110">
            <v>534.08249999999998</v>
          </cell>
          <cell r="Y110">
            <v>176.43</v>
          </cell>
          <cell r="Z110">
            <v>176.43</v>
          </cell>
        </row>
        <row r="111">
          <cell r="G111">
            <v>1089903.1140000001</v>
          </cell>
          <cell r="I111">
            <v>0</v>
          </cell>
          <cell r="K111">
            <v>0</v>
          </cell>
          <cell r="L111">
            <v>0</v>
          </cell>
          <cell r="M111">
            <v>0</v>
          </cell>
          <cell r="O111">
            <v>0</v>
          </cell>
          <cell r="S111">
            <v>0</v>
          </cell>
          <cell r="T111">
            <v>0</v>
          </cell>
          <cell r="U111">
            <v>1089903.1140000001</v>
          </cell>
          <cell r="V111">
            <v>777.78</v>
          </cell>
          <cell r="Y111">
            <v>1401.3</v>
          </cell>
          <cell r="Z111">
            <v>1401.3</v>
          </cell>
        </row>
      </sheetData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19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ЛО 20.1"/>
      <sheetName val="20.1"/>
      <sheetName val="21.3"/>
      <sheetName val="24"/>
      <sheetName val="25"/>
      <sheetName val="27"/>
      <sheetName val="P2.1"/>
      <sheetName val="P2.2"/>
      <sheetName val="2.3"/>
      <sheetName val="Лист1"/>
      <sheetName val="перекрестка"/>
      <sheetName val="1кв (приток)"/>
      <sheetName val="2 кв(приток)"/>
      <sheetName val="3 кв (приток)"/>
      <sheetName val="4 кв (приток)"/>
      <sheetName val="1кв(отток)"/>
      <sheetName val="2кв(отток)"/>
      <sheetName val="3кв(отток)"/>
      <sheetName val="4кв(отток)"/>
      <sheetName val="ВЭС"/>
      <sheetName val="ГтЭС"/>
      <sheetName val="КС"/>
      <sheetName val="КнЭС"/>
      <sheetName val="ЛпЭС"/>
      <sheetName val="ЛжЭС"/>
      <sheetName val="НлЭС"/>
      <sheetName val="ПрЭС"/>
      <sheetName val="ТхЭС"/>
      <sheetName val="СИСО"/>
      <sheetName val="ДСО"/>
      <sheetName val="Отток свод 3 кв ЛЭ"/>
      <sheetName val="Свод"/>
      <sheetName val="Справочники"/>
      <sheetName val="29"/>
      <sheetName val="21"/>
      <sheetName val="23"/>
      <sheetName val="26"/>
      <sheetName val="28"/>
      <sheetName val="19"/>
      <sheetName val="22"/>
      <sheetName val="17_1"/>
      <sheetName val="18_2"/>
      <sheetName val="P2_1"/>
      <sheetName val="2_3"/>
      <sheetName val="Цены за точку"/>
      <sheetName val="СВОД-инвестиции для БП"/>
      <sheetName val="объекты РСК"/>
      <sheetName val="ДПН"/>
      <sheetName val="Консолидация"/>
      <sheetName val="СПб"/>
      <sheetName val="ЛО"/>
      <sheetName val="Характеристика "/>
      <sheetName val="Основные фонды"/>
      <sheetName val="НЗС 14.11.2011"/>
      <sheetName val="тарифы"/>
      <sheetName val="Перегруппировка 2011-2016"/>
      <sheetName val="анализ 2012 год"/>
      <sheetName val="ИТОГИ"/>
      <sheetName val="Критерии СПб"/>
      <sheetName val="Критерии ЛО"/>
      <sheetName val="на 1 тут"/>
      <sheetName val="эл ст"/>
      <sheetName val="1.17.17.9 Отток"/>
      <sheetName val="сравнение 4 кв."/>
      <sheetName val="доп табл"/>
      <sheetName val="сравнение 3 кв. (2)"/>
      <sheetName val="краткий"/>
      <sheetName val="анализ от БП_СДЕЛАТЬ!!"/>
      <sheetName val="передача"/>
      <sheetName val="Приток"/>
      <sheetName val="Отток"/>
      <sheetName val="1 кв."/>
      <sheetName val="2 кв"/>
      <sheetName val="СПбВС "/>
      <sheetName val="ЛпЭС НЕТ"/>
      <sheetName val="Лист2"/>
      <sheetName val="1.10.1-личное страхование"/>
      <sheetName val="к2"/>
      <sheetName val="Anlagevermögen"/>
      <sheetName val="PL"/>
      <sheetName val="Контроль"/>
      <sheetName val="Дом"/>
      <sheetName val="Участок"/>
      <sheetName val="Табло"/>
      <sheetName val="Алексеева В.В."/>
      <sheetName val="Буянов И.В."/>
      <sheetName val="Герчегло М.Д."/>
      <sheetName val="Данилина К.О."/>
      <sheetName val="Данилина М.О."/>
      <sheetName val="Заранко С.Т."/>
      <sheetName val="Казаков Д.Ю."/>
      <sheetName val="Козлов Ю.Л."/>
      <sheetName val="Косоруков А.С."/>
      <sheetName val="Ляшенко А.С."/>
      <sheetName val="Марич А.С."/>
      <sheetName val="Новик Н.А."/>
      <sheetName val="Охонько А.Н."/>
      <sheetName val="Савелов А.А."/>
      <sheetName val="Самарская А.В."/>
      <sheetName val="Сарафанов Р.А."/>
      <sheetName val="Тяжков А.С."/>
      <sheetName val="Чашникова Ю.В."/>
      <sheetName val="Лист3"/>
      <sheetName val="Лист4"/>
      <sheetName val="Лист5"/>
      <sheetName val="Лист6"/>
      <sheetName val="Лист7"/>
      <sheetName val="Лист8"/>
      <sheetName val="Лист9"/>
      <sheetName val="SET"/>
      <sheetName val="Сведения"/>
      <sheetName val="справочник"/>
      <sheetName val="ПК 2017 (У) в августе 2016"/>
      <sheetName val="Сравнение ПК с БДР 2017"/>
      <sheetName val="ПК 2017 (Расш.)"/>
      <sheetName val="ПК 2017 (У) в декабре с ЦО МРСК"/>
      <sheetName val="ПК Январь (Расш.) Год"/>
      <sheetName val="Кор-ка Январь"/>
      <sheetName val="БДР (Январь)"/>
      <sheetName val="ПК Январь (Расш.)"/>
      <sheetName val="9 Расш."/>
      <sheetName val="ПК Январь"/>
      <sheetName val="ПК Январь (У)"/>
      <sheetName val="БДР (Январь) (У)"/>
      <sheetName val="Проверка ПК-1 и ПК-21 (Январь)"/>
      <sheetName val="ПК Январь (ИД) У"/>
      <sheetName val="ПК Октябрь (РДУ)"/>
      <sheetName val="ПК Январь (ОК)"/>
      <sheetName val="Факт (Январь)"/>
      <sheetName val="Факт (Январь-откл.)"/>
      <sheetName val="1"/>
      <sheetName val="Факт (Январь) Расш."/>
      <sheetName val="Кор-ка Февраль"/>
      <sheetName val="ПК Февраль"/>
      <sheetName val="ПК Февраль (У)"/>
      <sheetName val="Список планов"/>
      <sheetName val="Список планов (2)"/>
      <sheetName val="ПК Февраль (У) ИД"/>
      <sheetName val="ПК Февраль (Расш.)"/>
      <sheetName val="ПК Август (Расш.) РДУ"/>
      <sheetName val="ПК Август (ОК)"/>
      <sheetName val="Проверка ПК-1 и ПК-21 (Август)"/>
      <sheetName val="Факт (Август)"/>
      <sheetName val="Факт (Август-откл.)"/>
      <sheetName val="Факт (Август-откл.) (2)"/>
      <sheetName val="Факт (8 мес.)"/>
      <sheetName val="Факт (Август) Расш."/>
      <sheetName val="8"/>
      <sheetName val="Кор-ка Сентябрь"/>
      <sheetName val="БДР (Сентябрь)"/>
      <sheetName val="ПК Сентябрь"/>
      <sheetName val="ПК Сентябрь (У)"/>
      <sheetName val="ПК Сентябрь (ОК)"/>
      <sheetName val="Проверка ПК-1 и ПК-2 (Сентябрь)"/>
      <sheetName val="ПК Сентябрь (Расш.)"/>
      <sheetName val="С"/>
      <sheetName val="С 2"/>
      <sheetName val="Факт (Сентябрь)"/>
      <sheetName val="Факт (Сентябрь-откл.)"/>
      <sheetName val="МРСК"/>
      <sheetName val="Объём заявок"/>
      <sheetName val="Объём заявок (%)"/>
      <sheetName val="ОРУ (сентябрь)"/>
      <sheetName val=""/>
      <sheetName val="В.Д."/>
      <sheetName val="2017-2019 свод"/>
      <sheetName val="2017-2019 по месяцам"/>
      <sheetName val="2017-2019 по кварталам"/>
      <sheetName val="БДР"/>
      <sheetName val="БДДС (ДПН)"/>
      <sheetName val="утв. БДР"/>
      <sheetName val="утв.БП БДДС"/>
      <sheetName val=" ТЭЦ-12 Сентябрь"/>
      <sheetName val="Доходы оборуд"/>
      <sheetName val="Доходы СМР"/>
      <sheetName val="авансы СМР"/>
      <sheetName val="Поставки"/>
      <sheetName val="ДПО"/>
      <sheetName val="УАСУ"/>
      <sheetName val="ОКОиМ"/>
      <sheetName val="ОГМ ТЭЦ-12"/>
      <sheetName val="ИТ"/>
      <sheetName val="Выгрузки расход 1С"/>
      <sheetName val="Выгрузки доход"/>
      <sheetName val="ФЭ модель"/>
      <sheetName val="Регионы"/>
      <sheetName val="FST5"/>
      <sheetName val="Ф-2 (для АО-энерго)"/>
      <sheetName val="ИА"/>
      <sheetName val="КГК ИФ"/>
      <sheetName val="КГК ОБР"/>
      <sheetName val="ОФР"/>
      <sheetName val="Выр. общ."/>
      <sheetName val="Выр. ТЭЦ-1"/>
      <sheetName val="Выр. ГТЭЦ"/>
      <sheetName val="СС"/>
      <sheetName val="КГК ОБР (2)"/>
      <sheetName val="ОФР (2)"/>
      <sheetName val="Выр. общ. (2)"/>
      <sheetName val="Выр. ТЭЦ-1 (2)"/>
      <sheetName val="Выр. ГТЭЦ (2)"/>
      <sheetName val="СС (2)"/>
      <sheetName val="TDSheet"/>
      <sheetName val="MTO REV.0"/>
      <sheetName val="ОРО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K4" t="str">
            <v>окно</v>
          </cell>
        </row>
        <row r="12">
          <cell r="M12">
            <v>746.41768776000208</v>
          </cell>
          <cell r="N12">
            <v>5167.5407752399988</v>
          </cell>
          <cell r="R12">
            <v>22.047999999999998</v>
          </cell>
          <cell r="S12">
            <v>5637.6170000000002</v>
          </cell>
          <cell r="W12">
            <v>22.047999999999998</v>
          </cell>
          <cell r="X12">
            <v>5637.6170000000002</v>
          </cell>
          <cell r="AB12">
            <v>25</v>
          </cell>
          <cell r="AC12">
            <v>5508.25</v>
          </cell>
        </row>
        <row r="13">
          <cell r="N13">
            <v>449.35137175999989</v>
          </cell>
          <cell r="S13">
            <v>521.09699999999998</v>
          </cell>
          <cell r="X13">
            <v>521.09699999999998</v>
          </cell>
          <cell r="AC13">
            <v>563.803</v>
          </cell>
        </row>
        <row r="14">
          <cell r="O14">
            <v>2937.1317250000002</v>
          </cell>
          <cell r="T14">
            <v>3286.2689999999998</v>
          </cell>
          <cell r="Y14">
            <v>3286.2689999999998</v>
          </cell>
          <cell r="AD14">
            <v>3103.6109999999999</v>
          </cell>
        </row>
        <row r="15">
          <cell r="L15">
            <v>5273.1969630000003</v>
          </cell>
          <cell r="M15">
            <v>97.230928000000006</v>
          </cell>
          <cell r="N15">
            <v>598.27667599999995</v>
          </cell>
          <cell r="O15">
            <v>78.156034000000005</v>
          </cell>
          <cell r="Q15">
            <v>3855.1680000000001</v>
          </cell>
          <cell r="R15">
            <v>796.94599999999991</v>
          </cell>
          <cell r="S15">
            <v>166.959</v>
          </cell>
          <cell r="T15">
            <v>6.5140000000000002</v>
          </cell>
          <cell r="V15">
            <v>3855.1680000000001</v>
          </cell>
          <cell r="W15">
            <v>796.94599999999991</v>
          </cell>
          <cell r="X15">
            <v>166.959</v>
          </cell>
          <cell r="Y15">
            <v>6.5140000000000002</v>
          </cell>
          <cell r="AA15">
            <v>4159.5469999999996</v>
          </cell>
          <cell r="AB15">
            <v>861.16200000000003</v>
          </cell>
          <cell r="AC15">
            <v>132.14099999999999</v>
          </cell>
          <cell r="AD15">
            <v>7.0279999999999996</v>
          </cell>
        </row>
        <row r="16">
          <cell r="L16">
            <v>5114.929975</v>
          </cell>
          <cell r="M16">
            <v>39.317247000000002</v>
          </cell>
          <cell r="N16">
            <v>568.56507399999998</v>
          </cell>
          <cell r="O16">
            <v>0</v>
          </cell>
          <cell r="Q16">
            <v>5374.61</v>
          </cell>
          <cell r="R16">
            <v>0</v>
          </cell>
          <cell r="S16">
            <v>0</v>
          </cell>
          <cell r="T16">
            <v>0</v>
          </cell>
          <cell r="V16">
            <v>5374.61</v>
          </cell>
          <cell r="W16">
            <v>0</v>
          </cell>
          <cell r="X16">
            <v>0</v>
          </cell>
          <cell r="Y16">
            <v>0</v>
          </cell>
          <cell r="AA16">
            <v>5294.723</v>
          </cell>
          <cell r="AB16">
            <v>0</v>
          </cell>
          <cell r="AC16">
            <v>0</v>
          </cell>
          <cell r="AD16">
            <v>0</v>
          </cell>
        </row>
        <row r="17">
          <cell r="Q17">
            <v>0</v>
          </cell>
          <cell r="R17">
            <v>0</v>
          </cell>
          <cell r="S17">
            <v>48</v>
          </cell>
          <cell r="T17">
            <v>0</v>
          </cell>
          <cell r="V17">
            <v>0</v>
          </cell>
          <cell r="W17">
            <v>0</v>
          </cell>
          <cell r="X17">
            <v>48</v>
          </cell>
          <cell r="Y17">
            <v>0</v>
          </cell>
          <cell r="AA17">
            <v>0</v>
          </cell>
          <cell r="AB17">
            <v>0</v>
          </cell>
          <cell r="AC17">
            <v>48</v>
          </cell>
          <cell r="AD17">
            <v>0</v>
          </cell>
        </row>
        <row r="20">
          <cell r="G20">
            <v>0</v>
          </cell>
          <cell r="H20">
            <v>0</v>
          </cell>
          <cell r="I20">
            <v>10.41</v>
          </cell>
          <cell r="J20">
            <v>0</v>
          </cell>
          <cell r="L20">
            <v>0</v>
          </cell>
          <cell r="M20">
            <v>0</v>
          </cell>
          <cell r="N20">
            <v>6.2560000000000002</v>
          </cell>
          <cell r="O20">
            <v>0</v>
          </cell>
        </row>
        <row r="22">
          <cell r="G22">
            <v>3044</v>
          </cell>
          <cell r="H22">
            <v>201</v>
          </cell>
          <cell r="I22">
            <v>3546</v>
          </cell>
          <cell r="J22">
            <v>3087</v>
          </cell>
          <cell r="L22">
            <v>3078.2525369999998</v>
          </cell>
          <cell r="M22">
            <v>371.93994399999997</v>
          </cell>
          <cell r="N22">
            <v>3152.3138830000003</v>
          </cell>
          <cell r="O22">
            <v>2678.1806670000001</v>
          </cell>
          <cell r="Q22">
            <v>2374.1039999999998</v>
          </cell>
          <cell r="R22">
            <v>72.653999999999996</v>
          </cell>
          <cell r="S22">
            <v>2486.6210000000001</v>
          </cell>
          <cell r="T22">
            <v>2843.634</v>
          </cell>
          <cell r="V22">
            <v>2374.1039999999998</v>
          </cell>
          <cell r="W22">
            <v>72.653999999999996</v>
          </cell>
          <cell r="X22">
            <v>2486.6210000000001</v>
          </cell>
          <cell r="Y22">
            <v>2843.634</v>
          </cell>
          <cell r="AA22">
            <v>3439</v>
          </cell>
          <cell r="AB22">
            <v>273.7</v>
          </cell>
          <cell r="AC22">
            <v>2547</v>
          </cell>
          <cell r="AD22">
            <v>2799.6</v>
          </cell>
        </row>
        <row r="26">
          <cell r="G26">
            <v>326</v>
          </cell>
          <cell r="H26">
            <v>58</v>
          </cell>
          <cell r="I26">
            <v>0</v>
          </cell>
          <cell r="J26">
            <v>0</v>
          </cell>
          <cell r="L26">
            <v>341.733</v>
          </cell>
          <cell r="M26">
            <v>25.602</v>
          </cell>
          <cell r="N26">
            <v>0</v>
          </cell>
          <cell r="O26">
            <v>0</v>
          </cell>
          <cell r="Q26">
            <v>873</v>
          </cell>
          <cell r="R26">
            <v>194.6</v>
          </cell>
          <cell r="S26">
            <v>0</v>
          </cell>
          <cell r="T26">
            <v>0</v>
          </cell>
          <cell r="V26">
            <v>873</v>
          </cell>
          <cell r="W26">
            <v>194.6</v>
          </cell>
          <cell r="X26">
            <v>0</v>
          </cell>
          <cell r="Y26">
            <v>0</v>
          </cell>
        </row>
        <row r="27">
          <cell r="G27">
            <v>6446</v>
          </cell>
          <cell r="H27">
            <v>557</v>
          </cell>
          <cell r="I27">
            <v>3466</v>
          </cell>
          <cell r="L27">
            <v>330.15899999999999</v>
          </cell>
        </row>
        <row r="28">
          <cell r="L28">
            <v>7072.05</v>
          </cell>
          <cell r="M28">
            <v>604.30600000000004</v>
          </cell>
          <cell r="N28">
            <v>3466.4659999999999</v>
          </cell>
          <cell r="Q28">
            <v>5659.665</v>
          </cell>
          <cell r="R28">
            <v>521.09699999999998</v>
          </cell>
          <cell r="S28">
            <v>3286.2689999999998</v>
          </cell>
          <cell r="T28">
            <v>0</v>
          </cell>
          <cell r="V28">
            <v>5659.665</v>
          </cell>
          <cell r="W28">
            <v>521.09699999999998</v>
          </cell>
          <cell r="X28">
            <v>3286.2689999999998</v>
          </cell>
          <cell r="Y28">
            <v>0</v>
          </cell>
        </row>
      </sheetData>
      <sheetData sheetId="5" refreshError="1"/>
      <sheetData sheetId="6" refreshError="1"/>
      <sheetData sheetId="7" refreshError="1"/>
      <sheetData sheetId="8" refreshError="1">
        <row r="7">
          <cell r="F7">
            <v>800</v>
          </cell>
        </row>
        <row r="10">
          <cell r="G10">
            <v>2223</v>
          </cell>
          <cell r="H10">
            <v>2223</v>
          </cell>
          <cell r="I10">
            <v>2493</v>
          </cell>
          <cell r="J10">
            <v>2493</v>
          </cell>
          <cell r="K10">
            <v>2680</v>
          </cell>
        </row>
        <row r="11"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</row>
        <row r="12">
          <cell r="G12">
            <v>2223</v>
          </cell>
          <cell r="H12">
            <v>2223</v>
          </cell>
          <cell r="I12">
            <v>2493</v>
          </cell>
          <cell r="J12">
            <v>2493</v>
          </cell>
          <cell r="K12">
            <v>2680</v>
          </cell>
        </row>
        <row r="13">
          <cell r="G13">
            <v>0</v>
          </cell>
          <cell r="H13">
            <v>400696</v>
          </cell>
        </row>
        <row r="14">
          <cell r="G14">
            <v>2.3321594999999999</v>
          </cell>
          <cell r="H14">
            <v>2.3321594999999999</v>
          </cell>
          <cell r="I14">
            <v>1.8224400000000001</v>
          </cell>
          <cell r="J14">
            <v>2.3301620000000001</v>
          </cell>
          <cell r="K14">
            <v>2.3301409999999998</v>
          </cell>
        </row>
        <row r="17">
          <cell r="G17">
            <v>12.5</v>
          </cell>
          <cell r="H17">
            <v>12.5</v>
          </cell>
          <cell r="I17">
            <v>12.5</v>
          </cell>
          <cell r="J17">
            <v>12.5</v>
          </cell>
          <cell r="K17">
            <v>12.5</v>
          </cell>
        </row>
        <row r="20">
          <cell r="G20">
            <v>75</v>
          </cell>
          <cell r="H20">
            <v>75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15</v>
          </cell>
          <cell r="I23">
            <v>15</v>
          </cell>
          <cell r="J23">
            <v>15</v>
          </cell>
          <cell r="K23">
            <v>15</v>
          </cell>
        </row>
        <row r="26">
          <cell r="G26">
            <v>33</v>
          </cell>
          <cell r="H26">
            <v>33</v>
          </cell>
          <cell r="I26">
            <v>33</v>
          </cell>
          <cell r="J26">
            <v>33</v>
          </cell>
          <cell r="K26">
            <v>33</v>
          </cell>
        </row>
        <row r="29">
          <cell r="G29">
            <v>149.85</v>
          </cell>
        </row>
        <row r="33">
          <cell r="G33">
            <v>77.680000000000007</v>
          </cell>
        </row>
        <row r="34">
          <cell r="G34">
            <v>16.96</v>
          </cell>
          <cell r="H34">
            <v>16.96</v>
          </cell>
          <cell r="I34">
            <v>22.13</v>
          </cell>
          <cell r="J34">
            <v>4.16</v>
          </cell>
          <cell r="K34">
            <v>0</v>
          </cell>
        </row>
        <row r="39">
          <cell r="G39">
            <v>265.68</v>
          </cell>
          <cell r="H39">
            <v>1354.32</v>
          </cell>
          <cell r="K39">
            <v>0</v>
          </cell>
        </row>
        <row r="40">
          <cell r="G40">
            <v>100.48</v>
          </cell>
          <cell r="H40">
            <v>1489.3140000000001</v>
          </cell>
          <cell r="K40">
            <v>567.40708333333339</v>
          </cell>
        </row>
      </sheetData>
      <sheetData sheetId="9" refreshError="1"/>
      <sheetData sheetId="10" refreshError="1"/>
      <sheetData sheetId="11" refreshError="1">
        <row r="6">
          <cell r="F6">
            <v>87885</v>
          </cell>
        </row>
        <row r="12">
          <cell r="F12">
            <v>67525</v>
          </cell>
          <cell r="G12">
            <v>73467</v>
          </cell>
          <cell r="H12">
            <v>57999.730860000003</v>
          </cell>
          <cell r="I12">
            <v>68691.913679541845</v>
          </cell>
          <cell r="J12">
            <v>109183.68232349241</v>
          </cell>
        </row>
        <row r="13">
          <cell r="F13">
            <v>49275</v>
          </cell>
          <cell r="G13">
            <v>53611</v>
          </cell>
          <cell r="H13">
            <v>43103.625120000012</v>
          </cell>
          <cell r="I13">
            <v>50220.717489784387</v>
          </cell>
          <cell r="J13">
            <v>79824.28455906501</v>
          </cell>
        </row>
        <row r="14">
          <cell r="F14">
            <v>198195</v>
          </cell>
          <cell r="G14">
            <v>215635</v>
          </cell>
          <cell r="H14">
            <v>172731.43890000004</v>
          </cell>
          <cell r="I14">
            <v>204722.3222264121</v>
          </cell>
          <cell r="J14">
            <v>325399.82942931616</v>
          </cell>
        </row>
        <row r="15">
          <cell r="F15">
            <v>50005</v>
          </cell>
          <cell r="G15">
            <v>54405</v>
          </cell>
          <cell r="H15">
            <v>43103.625120000012</v>
          </cell>
          <cell r="I15">
            <v>51114.046604261726</v>
          </cell>
          <cell r="J15">
            <v>81244.203688126465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</row>
        <row r="17">
          <cell r="F17">
            <v>1080138</v>
          </cell>
          <cell r="G17">
            <v>1510812.3</v>
          </cell>
          <cell r="H17">
            <v>1514875</v>
          </cell>
          <cell r="I17">
            <v>1127113</v>
          </cell>
          <cell r="J17">
            <v>1685133.4</v>
          </cell>
        </row>
        <row r="18">
          <cell r="F18">
            <v>0</v>
          </cell>
          <cell r="G18">
            <v>0</v>
          </cell>
          <cell r="I18">
            <v>0</v>
          </cell>
          <cell r="J18">
            <v>0</v>
          </cell>
        </row>
        <row r="19">
          <cell r="F19">
            <v>135668</v>
          </cell>
          <cell r="G19">
            <v>308842</v>
          </cell>
          <cell r="H19">
            <v>143395.516</v>
          </cell>
          <cell r="I19">
            <v>510394.4</v>
          </cell>
          <cell r="J19">
            <v>312021.7</v>
          </cell>
        </row>
        <row r="22">
          <cell r="F22">
            <v>4696</v>
          </cell>
          <cell r="G22">
            <v>0</v>
          </cell>
          <cell r="I22">
            <v>191.6</v>
          </cell>
          <cell r="J22">
            <v>392</v>
          </cell>
        </row>
        <row r="23">
          <cell r="F23">
            <v>19712</v>
          </cell>
          <cell r="G23">
            <v>69087</v>
          </cell>
          <cell r="H23">
            <v>22618</v>
          </cell>
          <cell r="I23">
            <v>59725.5</v>
          </cell>
          <cell r="J23">
            <v>55760</v>
          </cell>
        </row>
        <row r="24">
          <cell r="F24">
            <v>445</v>
          </cell>
          <cell r="G24">
            <v>512</v>
          </cell>
          <cell r="H24">
            <v>679</v>
          </cell>
          <cell r="I24">
            <v>884</v>
          </cell>
          <cell r="J24">
            <v>972</v>
          </cell>
        </row>
        <row r="25">
          <cell r="F25">
            <v>0</v>
          </cell>
          <cell r="G25">
            <v>0</v>
          </cell>
          <cell r="I25">
            <v>0</v>
          </cell>
          <cell r="J25">
            <v>0</v>
          </cell>
        </row>
        <row r="28">
          <cell r="B28" t="str">
            <v>налог на землю</v>
          </cell>
          <cell r="F28">
            <v>16433</v>
          </cell>
          <cell r="G28">
            <v>4800</v>
          </cell>
          <cell r="H28">
            <v>2464</v>
          </cell>
          <cell r="I28">
            <v>2882</v>
          </cell>
          <cell r="J28">
            <v>3170</v>
          </cell>
        </row>
        <row r="29">
          <cell r="B29" t="str">
            <v xml:space="preserve">налог на пользователей автодорог </v>
          </cell>
          <cell r="F29">
            <v>2374</v>
          </cell>
          <cell r="G29">
            <v>3258</v>
          </cell>
          <cell r="H29">
            <v>2447</v>
          </cell>
          <cell r="I29">
            <v>2447</v>
          </cell>
          <cell r="J29">
            <v>2631</v>
          </cell>
        </row>
        <row r="32">
          <cell r="F32">
            <v>361711</v>
          </cell>
          <cell r="G32">
            <v>328944.8</v>
          </cell>
          <cell r="H32">
            <v>539557</v>
          </cell>
          <cell r="I32">
            <v>656412.69999999995</v>
          </cell>
          <cell r="J32">
            <v>544491.5</v>
          </cell>
        </row>
        <row r="34">
          <cell r="B34" t="str">
            <v>арендная плата</v>
          </cell>
          <cell r="F34">
            <v>7374</v>
          </cell>
          <cell r="G34">
            <v>58359</v>
          </cell>
          <cell r="H34">
            <v>27422</v>
          </cell>
          <cell r="I34">
            <v>55269</v>
          </cell>
          <cell r="J34">
            <v>60015</v>
          </cell>
        </row>
        <row r="40">
          <cell r="F40">
            <v>0</v>
          </cell>
          <cell r="G40">
            <v>0</v>
          </cell>
          <cell r="H40">
            <v>112233.16799999999</v>
          </cell>
          <cell r="I40">
            <v>167563.5</v>
          </cell>
          <cell r="J40">
            <v>250964</v>
          </cell>
        </row>
        <row r="41">
          <cell r="H41">
            <v>83408.256000000008</v>
          </cell>
          <cell r="I41">
            <v>122505.5</v>
          </cell>
          <cell r="J41">
            <v>183480</v>
          </cell>
        </row>
        <row r="42">
          <cell r="H42">
            <v>334246.32</v>
          </cell>
          <cell r="I42">
            <v>499387</v>
          </cell>
          <cell r="J42">
            <v>747947</v>
          </cell>
        </row>
        <row r="43">
          <cell r="H43">
            <v>83408.256000000008</v>
          </cell>
          <cell r="I43">
            <v>124684</v>
          </cell>
          <cell r="J43">
            <v>186744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1275123.43</v>
          </cell>
        </row>
        <row r="45">
          <cell r="F45">
            <v>194040</v>
          </cell>
          <cell r="G45">
            <v>0</v>
          </cell>
          <cell r="H45">
            <v>0</v>
          </cell>
        </row>
        <row r="52">
          <cell r="F52">
            <v>10261</v>
          </cell>
          <cell r="G52">
            <v>9731</v>
          </cell>
          <cell r="H52">
            <v>8844.6</v>
          </cell>
          <cell r="I52">
            <v>8845</v>
          </cell>
          <cell r="J52">
            <v>9059.2800000000007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7">
          <cell r="F7">
            <v>800</v>
          </cell>
        </row>
        <row r="23">
          <cell r="F23">
            <v>190</v>
          </cell>
          <cell r="G23">
            <v>704.74</v>
          </cell>
        </row>
        <row r="24">
          <cell r="J24">
            <v>15204</v>
          </cell>
          <cell r="K24">
            <v>16163</v>
          </cell>
        </row>
        <row r="25">
          <cell r="J25">
            <v>2786.9</v>
          </cell>
          <cell r="K25">
            <v>2962.7</v>
          </cell>
        </row>
        <row r="26">
          <cell r="J26">
            <v>2037.5</v>
          </cell>
          <cell r="K26">
            <v>2166</v>
          </cell>
        </row>
        <row r="27">
          <cell r="J27">
            <v>8305.7999999999993</v>
          </cell>
          <cell r="K27">
            <v>8829.7000000000007</v>
          </cell>
        </row>
        <row r="28">
          <cell r="J28">
            <v>2073.8000000000002</v>
          </cell>
          <cell r="K28">
            <v>2204.6</v>
          </cell>
        </row>
        <row r="29">
          <cell r="F29">
            <v>140</v>
          </cell>
          <cell r="G29">
            <v>149.85</v>
          </cell>
        </row>
      </sheetData>
      <sheetData sheetId="24">
        <row r="4">
          <cell r="K4">
            <v>0</v>
          </cell>
        </row>
      </sheetData>
      <sheetData sheetId="25">
        <row r="4">
          <cell r="K4">
            <v>0</v>
          </cell>
        </row>
      </sheetData>
      <sheetData sheetId="26">
        <row r="4">
          <cell r="K4">
            <v>0</v>
          </cell>
        </row>
      </sheetData>
      <sheetData sheetId="27">
        <row r="4">
          <cell r="K4">
            <v>0</v>
          </cell>
        </row>
      </sheetData>
      <sheetData sheetId="28">
        <row r="4">
          <cell r="K4">
            <v>0</v>
          </cell>
        </row>
      </sheetData>
      <sheetData sheetId="29">
        <row r="4">
          <cell r="K4">
            <v>0</v>
          </cell>
        </row>
      </sheetData>
      <sheetData sheetId="30">
        <row r="4">
          <cell r="K4">
            <v>0</v>
          </cell>
        </row>
      </sheetData>
      <sheetData sheetId="31">
        <row r="4">
          <cell r="K4">
            <v>0</v>
          </cell>
        </row>
      </sheetData>
      <sheetData sheetId="32">
        <row r="4">
          <cell r="K4">
            <v>0</v>
          </cell>
        </row>
      </sheetData>
      <sheetData sheetId="33">
        <row r="4">
          <cell r="K4">
            <v>0</v>
          </cell>
        </row>
      </sheetData>
      <sheetData sheetId="34">
        <row r="4">
          <cell r="K4">
            <v>0</v>
          </cell>
        </row>
      </sheetData>
      <sheetData sheetId="35">
        <row r="4">
          <cell r="K4">
            <v>0</v>
          </cell>
        </row>
      </sheetData>
      <sheetData sheetId="36">
        <row r="4">
          <cell r="K4">
            <v>0</v>
          </cell>
        </row>
      </sheetData>
      <sheetData sheetId="37">
        <row r="4">
          <cell r="K4">
            <v>0</v>
          </cell>
        </row>
      </sheetData>
      <sheetData sheetId="38">
        <row r="4">
          <cell r="K4">
            <v>0</v>
          </cell>
        </row>
      </sheetData>
      <sheetData sheetId="39">
        <row r="4">
          <cell r="K4">
            <v>0</v>
          </cell>
        </row>
      </sheetData>
      <sheetData sheetId="40">
        <row r="4">
          <cell r="K4">
            <v>0</v>
          </cell>
        </row>
      </sheetData>
      <sheetData sheetId="41">
        <row r="7">
          <cell r="G7">
            <v>2769</v>
          </cell>
        </row>
      </sheetData>
      <sheetData sheetId="42">
        <row r="7">
          <cell r="G7">
            <v>2769</v>
          </cell>
        </row>
      </sheetData>
      <sheetData sheetId="43">
        <row r="24">
          <cell r="H24">
            <v>400544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>
        <row r="4">
          <cell r="K4">
            <v>0</v>
          </cell>
        </row>
      </sheetData>
      <sheetData sheetId="54">
        <row r="4">
          <cell r="K4">
            <v>0</v>
          </cell>
        </row>
      </sheetData>
      <sheetData sheetId="55">
        <row r="4">
          <cell r="K4" t="str">
            <v>окно</v>
          </cell>
        </row>
      </sheetData>
      <sheetData sheetId="56">
        <row r="4">
          <cell r="K4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>
        <row r="4">
          <cell r="K4">
            <v>0</v>
          </cell>
        </row>
      </sheetData>
      <sheetData sheetId="76">
        <row r="4">
          <cell r="K4">
            <v>0</v>
          </cell>
        </row>
      </sheetData>
      <sheetData sheetId="77">
        <row r="4">
          <cell r="K4">
            <v>0</v>
          </cell>
        </row>
      </sheetData>
      <sheetData sheetId="78">
        <row r="4">
          <cell r="K4">
            <v>0</v>
          </cell>
        </row>
      </sheetData>
      <sheetData sheetId="79">
        <row r="4">
          <cell r="K4">
            <v>0</v>
          </cell>
        </row>
      </sheetData>
      <sheetData sheetId="80">
        <row r="4">
          <cell r="K4">
            <v>0</v>
          </cell>
        </row>
      </sheetData>
      <sheetData sheetId="81">
        <row r="4">
          <cell r="K4">
            <v>0</v>
          </cell>
        </row>
      </sheetData>
      <sheetData sheetId="82">
        <row r="4">
          <cell r="K4">
            <v>0</v>
          </cell>
        </row>
      </sheetData>
      <sheetData sheetId="83">
        <row r="4">
          <cell r="K4">
            <v>0</v>
          </cell>
        </row>
      </sheetData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>
        <row r="4">
          <cell r="K4">
            <v>0</v>
          </cell>
        </row>
      </sheetData>
      <sheetData sheetId="97">
        <row r="4">
          <cell r="K4">
            <v>0</v>
          </cell>
        </row>
      </sheetData>
      <sheetData sheetId="98">
        <row r="4">
          <cell r="K4">
            <v>0</v>
          </cell>
        </row>
      </sheetData>
      <sheetData sheetId="99">
        <row r="4">
          <cell r="K4">
            <v>0</v>
          </cell>
        </row>
      </sheetData>
      <sheetData sheetId="100" refreshError="1"/>
      <sheetData sheetId="101">
        <row r="4">
          <cell r="K4">
            <v>0</v>
          </cell>
        </row>
      </sheetData>
      <sheetData sheetId="102" refreshError="1"/>
      <sheetData sheetId="103" refreshError="1"/>
      <sheetData sheetId="104" refreshError="1"/>
      <sheetData sheetId="105">
        <row r="4">
          <cell r="K4">
            <v>0</v>
          </cell>
        </row>
      </sheetData>
      <sheetData sheetId="106" refreshError="1"/>
      <sheetData sheetId="107" refreshError="1"/>
      <sheetData sheetId="108" refreshError="1"/>
      <sheetData sheetId="109">
        <row r="4">
          <cell r="K4">
            <v>0</v>
          </cell>
        </row>
      </sheetData>
      <sheetData sheetId="110">
        <row r="4">
          <cell r="K4">
            <v>0</v>
          </cell>
        </row>
      </sheetData>
      <sheetData sheetId="111">
        <row r="4">
          <cell r="K4">
            <v>0</v>
          </cell>
        </row>
      </sheetData>
      <sheetData sheetId="112">
        <row r="4">
          <cell r="K4">
            <v>0</v>
          </cell>
        </row>
      </sheetData>
      <sheetData sheetId="113">
        <row r="4">
          <cell r="K4">
            <v>0</v>
          </cell>
        </row>
      </sheetData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>
        <row r="4">
          <cell r="K4">
            <v>0</v>
          </cell>
        </row>
      </sheetData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/>
      <sheetData sheetId="151"/>
      <sheetData sheetId="152">
        <row r="10">
          <cell r="B10" t="str">
            <v>БП №1</v>
          </cell>
        </row>
      </sheetData>
      <sheetData sheetId="153"/>
      <sheetData sheetId="154">
        <row r="7">
          <cell r="G7">
            <v>2769</v>
          </cell>
        </row>
      </sheetData>
      <sheetData sheetId="155"/>
      <sheetData sheetId="156">
        <row r="7">
          <cell r="G7">
            <v>2769</v>
          </cell>
        </row>
      </sheetData>
      <sheetData sheetId="157"/>
      <sheetData sheetId="158">
        <row r="7">
          <cell r="G7">
            <v>2769</v>
          </cell>
        </row>
      </sheetData>
      <sheetData sheetId="159"/>
      <sheetData sheetId="160">
        <row r="7">
          <cell r="G7">
            <v>2769</v>
          </cell>
        </row>
      </sheetData>
      <sheetData sheetId="161"/>
      <sheetData sheetId="162">
        <row r="7">
          <cell r="G7">
            <v>2769</v>
          </cell>
        </row>
      </sheetData>
      <sheetData sheetId="163"/>
      <sheetData sheetId="164">
        <row r="7">
          <cell r="G7">
            <v>2769</v>
          </cell>
        </row>
      </sheetData>
      <sheetData sheetId="165"/>
      <sheetData sheetId="166">
        <row r="7">
          <cell r="G7">
            <v>2769</v>
          </cell>
        </row>
      </sheetData>
      <sheetData sheetId="167"/>
      <sheetData sheetId="168">
        <row r="7">
          <cell r="G7">
            <v>2769</v>
          </cell>
        </row>
      </sheetData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>
        <row r="7">
          <cell r="G7">
            <v>2769</v>
          </cell>
        </row>
      </sheetData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>
        <row r="4">
          <cell r="K4">
            <v>0</v>
          </cell>
        </row>
      </sheetData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>
        <row r="10">
          <cell r="B10" t="str">
            <v>Доходы от сдачи имущества в аренду</v>
          </cell>
        </row>
      </sheetData>
      <sheetData sheetId="213"/>
      <sheetData sheetId="214"/>
      <sheetData sheetId="215">
        <row r="10">
          <cell r="B10">
            <v>0</v>
          </cell>
        </row>
      </sheetData>
      <sheetData sheetId="216" refreshError="1"/>
      <sheetData sheetId="217">
        <row r="4">
          <cell r="K4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Свод"/>
      <sheetName val="перекрестка"/>
      <sheetName val="18.2"/>
      <sheetName val="21.3"/>
      <sheetName val="2.3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8.3"/>
      <sheetName val="1.1"/>
      <sheetName val="1.2"/>
      <sheetName val="2.2"/>
      <sheetName val="20.1"/>
      <sheetName val="25.1"/>
      <sheetName val="28.1"/>
      <sheetName val="28.2"/>
      <sheetName val="P2.1"/>
      <sheetName val="P2.2"/>
      <sheetName val="Регионы"/>
      <sheetName val="ээ"/>
      <sheetName val="FES"/>
      <sheetName val="4_1"/>
      <sheetName val="6_1"/>
      <sheetName val="17_1"/>
      <sheetName val="24_1"/>
      <sheetName val="18_2"/>
      <sheetName val="21_3"/>
      <sheetName val="2_3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2_2"/>
      <sheetName val="20_1"/>
      <sheetName val="25_1"/>
      <sheetName val="28_1"/>
      <sheetName val="28_2"/>
      <sheetName val="P2_1"/>
      <sheetName val="P2_2"/>
      <sheetName val="Лист"/>
      <sheetName val="навигация"/>
      <sheetName val="Т12"/>
      <sheetName val="Т3"/>
      <sheetName val="FST5"/>
      <sheetName val="Титульный"/>
      <sheetName val="Параметры"/>
      <sheetName val="Производство электроэнергии"/>
      <sheetName val="структура"/>
      <sheetName val="Т11"/>
      <sheetName val="Т1"/>
      <sheetName val="Т2"/>
      <sheetName val="Т6"/>
      <sheetName val="Т7"/>
      <sheetName val="Т8"/>
      <sheetName val="Ш_Передача_ЭЭ"/>
      <sheetName val="Проверка"/>
      <sheetName val="Рейтинг"/>
      <sheetName val="2:3"/>
      <sheetName val="tehsheet"/>
      <sheetName val="топливо2009"/>
      <sheetName val="2009"/>
      <sheetName val="списки"/>
      <sheetName val="сиз"/>
      <sheetName val="ras bs"/>
      <sheetName val="Valuations"/>
      <sheetName val="variables"/>
      <sheetName val="Проводки_02"/>
      <sheetName val="АКРасч"/>
      <sheetName val="Управление"/>
      <sheetName val="income statement"/>
      <sheetName val="IS-$"/>
      <sheetName val="расходы"/>
      <sheetName val="пол отпуск"/>
      <sheetName val="TECHSHEET"/>
      <sheetName val="Баланс"/>
      <sheetName val="исходные данные"/>
      <sheetName val="4_11"/>
      <sheetName val="17_11"/>
      <sheetName val="24_11"/>
      <sheetName val="final schedule"/>
      <sheetName val="Проводки'02"/>
      <sheetName val="pppi"/>
      <sheetName val="group structure"/>
    </sheetNames>
    <sheetDataSet>
      <sheetData sheetId="0" refreshError="1"/>
      <sheetData sheetId="1">
        <row r="6">
          <cell r="D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D6">
            <v>0</v>
          </cell>
        </row>
      </sheetData>
      <sheetData sheetId="11">
        <row r="6">
          <cell r="D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0">
          <cell r="A20" t="str">
            <v>договор № ___ от ____</v>
          </cell>
        </row>
        <row r="24">
          <cell r="A24" t="str">
            <v>договор № ___ от ____</v>
          </cell>
        </row>
        <row r="28">
          <cell r="A28" t="str">
            <v>договор № ___ от ____</v>
          </cell>
        </row>
        <row r="32">
          <cell r="A32" t="str">
            <v>договор № ___ от ____</v>
          </cell>
        </row>
        <row r="36">
          <cell r="A36" t="str">
            <v>договор № ___ от ____</v>
          </cell>
        </row>
        <row r="40">
          <cell r="A40" t="str">
            <v>договор № ___ от ____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6">
          <cell r="A56" t="str">
            <v>договор № ___ от ____</v>
          </cell>
        </row>
        <row r="60">
          <cell r="A60" t="str">
            <v>договор № ___ от ____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8">
          <cell r="A68" t="str">
            <v>договор № ___ от ____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перекрестка"/>
      <sheetName val="16"/>
      <sheetName val="18.2"/>
      <sheetName val="4"/>
      <sheetName val="6"/>
      <sheetName val="15"/>
      <sheetName val="17.1"/>
      <sheetName val="2.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шаблон для R3"/>
      <sheetName val="ЭСО"/>
      <sheetName val="сбыт"/>
      <sheetName val="Ген. не уч. ОРЭМ"/>
      <sheetName val="сети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НЕДЕЛИ"/>
      <sheetName val="реализация⼘6㮧疽М"/>
      <sheetName val="Расчёт"/>
      <sheetName val="14б ДПН отчет"/>
      <sheetName val="16а Сводный анализ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合成単価作成・-bldg"/>
      <sheetName val="Curves"/>
      <sheetName val="Note"/>
      <sheetName val="Heads"/>
      <sheetName val="Dbase"/>
      <sheetName val="Tables"/>
      <sheetName val="Page 2"/>
      <sheetName val="Служебный лист"/>
      <sheetName val="на 1 тут"/>
      <sheetName val="HO_hrs"/>
      <sheetName val="ESTI."/>
      <sheetName val="DI-ESTI"/>
      <sheetName val="main gate house"/>
      <sheetName val="см-2 шатурс сети  проект работы"/>
      <sheetName val="бддс_свод"/>
      <sheetName val="прогноз_1"/>
      <sheetName val="Расчет НВВ общий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Уравнения"/>
      <sheetName val="расчетный"/>
      <sheetName val="расчет"/>
      <sheetName val="Проводки'02"/>
      <sheetName val="group structure"/>
      <sheetName val="Баланс"/>
      <sheetName val="сведения"/>
      <sheetName val="T0"/>
      <sheetName val="T25"/>
      <sheetName val="T31"/>
      <sheetName val="income statement"/>
      <sheetName val="Форма сетевой график ЭРСБ"/>
      <sheetName val="B inputs"/>
      <sheetName val="KrasInputs"/>
      <sheetName val="OMinputs"/>
      <sheetName val="TVinputs"/>
      <sheetName val="Бюджет_6ме"/>
      <sheetName val="Бюджет_6ме쨌/"/>
      <sheetName val="Бюджет_6ме쨀/"/>
      <sheetName val="тариф Бежецк"/>
      <sheetName val="BExRepositorySheet"/>
      <sheetName val="ПМЭС"/>
      <sheetName val="МЭС"/>
      <sheetName val="Лимит по протоколам"/>
      <sheetName val="Для лимита 2016"/>
      <sheetName val="Для лимита 2016 (И)"/>
      <sheetName val="РЕЗЕРВ"/>
      <sheetName val="Валдай"/>
      <sheetName val="Вер-Д"/>
      <sheetName val="Вол-Д"/>
      <sheetName val="Вол-О"/>
      <sheetName val="Вологда"/>
      <sheetName val="Пр"/>
      <sheetName val="Чер"/>
      <sheetName val="Упр"/>
      <sheetName val="СПБ"/>
      <sheetName val="Валдай 2013"/>
      <sheetName val="Вер-Д  2013"/>
      <sheetName val="Вол-Д 2013"/>
      <sheetName val="Вол-О 2013"/>
      <sheetName val="Вологда 2013"/>
      <sheetName val="М 2013"/>
      <sheetName val="Пр 2013"/>
      <sheetName val="Чер 2013"/>
      <sheetName val="Упр 2013"/>
      <sheetName val="СПБ 2013"/>
      <sheetName val="Валдай 2014"/>
      <sheetName val="Вер-Д 2014"/>
      <sheetName val="Вол-Д 2014"/>
      <sheetName val="Вол-О 2014"/>
      <sheetName val="Вологда 2014"/>
      <sheetName val="М 2014"/>
      <sheetName val="Пр 2014"/>
      <sheetName val="Чер 2014"/>
      <sheetName val="Упр 2014"/>
      <sheetName val="СПБ 2014"/>
      <sheetName val="Валдай 2015"/>
      <sheetName val="Вер-Д 2015"/>
      <sheetName val="Вол-Д 2015"/>
      <sheetName val="Вол-О 2015"/>
      <sheetName val="Вологда 2015"/>
      <sheetName val="М 2015"/>
      <sheetName val="Пр 2015"/>
      <sheetName val="Чер 2015"/>
      <sheetName val="Упр 2015"/>
      <sheetName val="СПБ 2015"/>
      <sheetName val="РЕЗЕРВ (c эрками)"/>
      <sheetName val="Вал"/>
      <sheetName val="Верх"/>
      <sheetName val="Дон"/>
      <sheetName val="Окс"/>
      <sheetName val="Вол"/>
      <sheetName val="М"/>
      <sheetName val="Приокское"/>
      <sheetName val="Черн"/>
      <sheetName val="СПБ "/>
      <sheetName val="диапазоны"/>
      <sheetName val="REESTR"/>
      <sheetName val="Face"/>
      <sheetName val="Info"/>
      <sheetName val="Grouplist"/>
      <sheetName val="Variables"/>
      <sheetName val="GLC_ratios_Jun"/>
      <sheetName val="Исходные данные"/>
      <sheetName val="TECHSHEET"/>
      <sheetName val="ras bs"/>
      <sheetName val="Dimen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 refreshError="1"/>
      <sheetData sheetId="133" refreshError="1"/>
      <sheetData sheetId="134" refreshError="1"/>
      <sheetData sheetId="135" refreshError="1"/>
      <sheetData sheetId="136">
        <row r="8">
          <cell r="D8">
            <v>15739</v>
          </cell>
        </row>
      </sheetData>
      <sheetData sheetId="137">
        <row r="8">
          <cell r="D8">
            <v>15739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>
        <row r="2">
          <cell r="A2">
            <v>0</v>
          </cell>
        </row>
      </sheetData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>
        <row r="2">
          <cell r="A2">
            <v>0</v>
          </cell>
        </row>
      </sheetData>
      <sheetData sheetId="264">
        <row r="2">
          <cell r="A2">
            <v>0</v>
          </cell>
        </row>
      </sheetData>
      <sheetData sheetId="265" refreshError="1"/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>
        <row r="2">
          <cell r="A2">
            <v>0</v>
          </cell>
        </row>
      </sheetData>
      <sheetData sheetId="667">
        <row r="2">
          <cell r="A2">
            <v>0</v>
          </cell>
        </row>
      </sheetData>
      <sheetData sheetId="668">
        <row r="2">
          <cell r="A2">
            <v>0</v>
          </cell>
        </row>
      </sheetData>
      <sheetData sheetId="669" refreshError="1"/>
      <sheetData sheetId="670" refreshError="1"/>
      <sheetData sheetId="671" refreshError="1"/>
      <sheetData sheetId="672"/>
      <sheetData sheetId="673"/>
      <sheetData sheetId="674" refreshError="1"/>
      <sheetData sheetId="675" refreshError="1"/>
      <sheetData sheetId="676" refreshError="1"/>
      <sheetData sheetId="677" refreshError="1"/>
      <sheetData sheetId="678"/>
      <sheetData sheetId="679"/>
      <sheetData sheetId="680"/>
      <sheetData sheetId="681" refreshError="1"/>
      <sheetData sheetId="682">
        <row r="9">
          <cell r="C9" t="str">
            <v>ВСЕГО</v>
          </cell>
        </row>
      </sheetData>
      <sheetData sheetId="683">
        <row r="9">
          <cell r="C9" t="str">
            <v>ВСЕГО</v>
          </cell>
        </row>
      </sheetData>
      <sheetData sheetId="684">
        <row r="9">
          <cell r="C9" t="str">
            <v>ВСЕГО</v>
          </cell>
        </row>
      </sheetData>
      <sheetData sheetId="685">
        <row r="9">
          <cell r="C9" t="str">
            <v>ВСЕГО</v>
          </cell>
        </row>
      </sheetData>
      <sheetData sheetId="686">
        <row r="9">
          <cell r="C9" t="str">
            <v>ВСЕГО</v>
          </cell>
        </row>
      </sheetData>
      <sheetData sheetId="687">
        <row r="9">
          <cell r="C9" t="str">
            <v>ВСЕГО</v>
          </cell>
        </row>
      </sheetData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 refreshError="1"/>
      <sheetData sheetId="740" refreshError="1"/>
      <sheetData sheetId="741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742">
        <row r="8">
          <cell r="D8">
            <v>15739</v>
          </cell>
        </row>
      </sheetData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16"/>
  <sheetViews>
    <sheetView workbookViewId="0">
      <selection activeCell="N12" sqref="N12"/>
    </sheetView>
  </sheetViews>
  <sheetFormatPr defaultRowHeight="15.75" x14ac:dyDescent="0.25"/>
  <cols>
    <col min="1" max="3" width="9.140625" style="3"/>
    <col min="4" max="4" width="11.140625" style="3" customWidth="1"/>
    <col min="5" max="5" width="29.140625" style="3" customWidth="1"/>
    <col min="6" max="6" width="12.5703125" style="3" customWidth="1"/>
    <col min="7" max="7" width="12.140625" style="3" customWidth="1"/>
    <col min="8" max="13" width="9.140625" style="3"/>
    <col min="14" max="14" width="7.28515625" style="3" customWidth="1"/>
    <col min="15" max="16384" width="9.140625" style="3"/>
  </cols>
  <sheetData>
    <row r="2" spans="2:19" ht="78.75" customHeight="1" x14ac:dyDescent="0.25">
      <c r="F2" s="61"/>
      <c r="G2" s="61"/>
      <c r="H2" s="5"/>
      <c r="I2" s="5"/>
      <c r="J2" s="5"/>
      <c r="K2" s="62" t="s">
        <v>30</v>
      </c>
      <c r="L2" s="62"/>
      <c r="M2" s="62"/>
      <c r="N2" s="62"/>
    </row>
    <row r="3" spans="2:19" s="4" customFormat="1" ht="53.25" customHeight="1" x14ac:dyDescent="0.25">
      <c r="B3" s="63" t="s">
        <v>140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5" spans="2:19" ht="21.75" customHeight="1" x14ac:dyDescent="0.25">
      <c r="B5" s="3" t="s">
        <v>31</v>
      </c>
    </row>
    <row r="7" spans="2:19" ht="45" customHeight="1" x14ac:dyDescent="0.25">
      <c r="B7" s="64" t="s">
        <v>32</v>
      </c>
      <c r="C7" s="64"/>
      <c r="D7" s="64"/>
      <c r="E7" s="62" t="s">
        <v>123</v>
      </c>
      <c r="F7" s="62"/>
      <c r="G7" s="62"/>
      <c r="H7" s="62"/>
      <c r="I7" s="62"/>
      <c r="J7" s="62"/>
      <c r="K7" s="62"/>
      <c r="L7" s="62"/>
      <c r="M7" s="62"/>
      <c r="N7" s="62"/>
      <c r="O7" s="5"/>
      <c r="P7" s="5"/>
      <c r="Q7" s="5"/>
      <c r="R7" s="5"/>
      <c r="S7" s="5"/>
    </row>
    <row r="8" spans="2:19" ht="29.25" customHeight="1" x14ac:dyDescent="0.25">
      <c r="B8" s="3" t="s">
        <v>33</v>
      </c>
      <c r="E8" s="3" t="s">
        <v>124</v>
      </c>
    </row>
    <row r="9" spans="2:19" ht="23.25" customHeight="1" x14ac:dyDescent="0.25">
      <c r="B9" s="3" t="s">
        <v>34</v>
      </c>
      <c r="E9" s="3" t="s">
        <v>125</v>
      </c>
    </row>
    <row r="10" spans="2:19" ht="26.25" customHeight="1" x14ac:dyDescent="0.25">
      <c r="B10" s="3" t="s">
        <v>35</v>
      </c>
      <c r="E10" s="3" t="s">
        <v>125</v>
      </c>
    </row>
    <row r="11" spans="2:19" ht="25.5" customHeight="1" x14ac:dyDescent="0.25">
      <c r="B11" s="3" t="s">
        <v>36</v>
      </c>
      <c r="E11" s="6">
        <v>1308082103</v>
      </c>
    </row>
    <row r="12" spans="2:19" ht="25.5" customHeight="1" x14ac:dyDescent="0.25">
      <c r="B12" s="3" t="s">
        <v>37</v>
      </c>
      <c r="E12" s="7">
        <v>130801001</v>
      </c>
    </row>
    <row r="13" spans="2:19" ht="23.25" customHeight="1" x14ac:dyDescent="0.25">
      <c r="B13" s="3" t="s">
        <v>38</v>
      </c>
      <c r="E13" s="3" t="s">
        <v>130</v>
      </c>
    </row>
    <row r="14" spans="2:19" ht="23.25" customHeight="1" x14ac:dyDescent="0.25">
      <c r="B14" s="3" t="s">
        <v>39</v>
      </c>
      <c r="E14" s="41" t="s">
        <v>126</v>
      </c>
    </row>
    <row r="15" spans="2:19" x14ac:dyDescent="0.25">
      <c r="B15" s="3" t="s">
        <v>40</v>
      </c>
      <c r="E15" s="3" t="s">
        <v>127</v>
      </c>
    </row>
    <row r="16" spans="2:19" x14ac:dyDescent="0.25">
      <c r="B16" s="3" t="s">
        <v>41</v>
      </c>
      <c r="E16" s="3" t="s">
        <v>127</v>
      </c>
    </row>
  </sheetData>
  <customSheetViews>
    <customSheetView guid="{82E30D81-1BE1-4970-8AF7-6FD177E829DB}" showPageBreaks="1" fitToPage="1" printArea="1">
      <selection activeCell="Q18" sqref="Q18"/>
      <pageMargins left="0.59055118110236227" right="0.59055118110236227" top="0.98425196850393704" bottom="0" header="0.31496062992125984" footer="0.31496062992125984"/>
      <printOptions horizontalCentered="1"/>
      <pageSetup paperSize="9" scale="92" orientation="landscape" r:id="rId1"/>
    </customSheetView>
    <customSheetView guid="{0896CF6C-834A-4DFA-9A32-484941999764}" fitToPage="1">
      <selection activeCell="Q18" sqref="Q18"/>
      <pageMargins left="0.59055118110236227" right="0.59055118110236227" top="0.98425196850393704" bottom="0" header="0.31496062992125984" footer="0.31496062992125984"/>
      <printOptions horizontalCentered="1"/>
      <pageSetup paperSize="9" scale="86" orientation="landscape" r:id="rId2"/>
    </customSheetView>
    <customSheetView guid="{58165736-634A-4600-8B85-C6A8921242FC}" showPageBreaks="1" fitToPage="1">
      <selection activeCell="Q18" sqref="Q18"/>
      <pageMargins left="0.59055118110236227" right="0.59055118110236227" top="0.98425196850393704" bottom="0" header="0.31496062992125984" footer="0.31496062992125984"/>
      <printOptions horizontalCentered="1"/>
      <pageSetup paperSize="9" scale="86" orientation="landscape" r:id="rId3"/>
    </customSheetView>
    <customSheetView guid="{C60AF1F7-B654-4134-92AD-D2008EC999AA}" fitToPage="1">
      <selection activeCell="Q18" sqref="Q18"/>
      <pageMargins left="0.59055118110236227" right="0.59055118110236227" top="0.98425196850393704" bottom="0" header="0.31496062992125984" footer="0.31496062992125984"/>
      <printOptions horizontalCentered="1"/>
      <pageSetup paperSize="9" scale="92" orientation="landscape" r:id="rId4"/>
    </customSheetView>
    <customSheetView guid="{E6DDF574-5ED1-4410-A7A0-BAC83022ED08}" fitToPage="1">
      <selection activeCell="Q18" sqref="Q18"/>
      <pageMargins left="0.59055118110236227" right="0.59055118110236227" top="0.98425196850393704" bottom="0" header="0.31496062992125984" footer="0.31496062992125984"/>
      <printOptions horizontalCentered="1"/>
      <pageSetup paperSize="9" scale="92" orientation="landscape" r:id="rId5"/>
    </customSheetView>
    <customSheetView guid="{446D5BFA-3937-4091-859C-2A55CBFC9D91}" showPageBreaks="1" fitToPage="1" printArea="1">
      <selection activeCell="Q18" sqref="Q18"/>
      <pageMargins left="0.59055118110236227" right="0.59055118110236227" top="0.98425196850393704" bottom="0" header="0.31496062992125984" footer="0.31496062992125984"/>
      <printOptions horizontalCentered="1"/>
      <pageSetup paperSize="9" scale="92" orientation="landscape" r:id="rId6"/>
    </customSheetView>
  </customSheetViews>
  <mergeCells count="5">
    <mergeCell ref="F2:G2"/>
    <mergeCell ref="K2:N2"/>
    <mergeCell ref="B3:N3"/>
    <mergeCell ref="B7:D7"/>
    <mergeCell ref="E7:N7"/>
  </mergeCells>
  <printOptions horizontalCentered="1"/>
  <pageMargins left="0.59055118110236227" right="0.59055118110236227" top="0.98425196850393704" bottom="0" header="0.31496062992125984" footer="0.31496062992125984"/>
  <pageSetup paperSize="9" scale="86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7"/>
  <sheetViews>
    <sheetView tabSelected="1" zoomScale="70" zoomScaleNormal="70" workbookViewId="0">
      <pane xSplit="4" ySplit="6" topLeftCell="E10" activePane="bottomRight" state="frozen"/>
      <selection pane="topRight" activeCell="E1" sqref="E1"/>
      <selection pane="bottomLeft" activeCell="A7" sqref="A7"/>
      <selection pane="bottomRight" activeCell="C29" sqref="C29"/>
    </sheetView>
  </sheetViews>
  <sheetFormatPr defaultRowHeight="15.75" x14ac:dyDescent="0.25"/>
  <cols>
    <col min="1" max="1" width="9.140625" style="3"/>
    <col min="2" max="2" width="6.140625" style="3" customWidth="1"/>
    <col min="3" max="3" width="45.28515625" style="3" customWidth="1"/>
    <col min="4" max="4" width="20.85546875" style="3" customWidth="1"/>
    <col min="5" max="5" width="32" style="3" customWidth="1"/>
    <col min="6" max="6" width="29.28515625" style="3" customWidth="1"/>
    <col min="7" max="11" width="37" style="3" customWidth="1"/>
    <col min="12" max="12" width="18.28515625" style="3" customWidth="1"/>
    <col min="13" max="16384" width="9.140625" style="3"/>
  </cols>
  <sheetData>
    <row r="1" spans="2:11" ht="15" customHeight="1" x14ac:dyDescent="0.25">
      <c r="F1" s="65" t="s">
        <v>42</v>
      </c>
      <c r="G1" s="66"/>
      <c r="H1" s="8"/>
      <c r="I1" s="8"/>
      <c r="J1" s="8"/>
      <c r="K1" s="8"/>
    </row>
    <row r="2" spans="2:11" ht="21.75" customHeight="1" x14ac:dyDescent="0.25">
      <c r="F2" s="66"/>
      <c r="G2" s="66"/>
      <c r="H2" s="8"/>
      <c r="I2" s="8"/>
      <c r="J2" s="8"/>
      <c r="K2" s="8"/>
    </row>
    <row r="3" spans="2:11" ht="31.5" customHeight="1" x14ac:dyDescent="0.25">
      <c r="E3" s="5"/>
      <c r="F3" s="8"/>
      <c r="G3" s="8"/>
      <c r="H3" s="8"/>
      <c r="I3" s="8"/>
      <c r="J3" s="8"/>
      <c r="K3" s="8"/>
    </row>
    <row r="4" spans="2:11" s="9" customFormat="1" ht="42" customHeight="1" x14ac:dyDescent="0.25">
      <c r="B4" s="67" t="s">
        <v>43</v>
      </c>
      <c r="C4" s="67"/>
      <c r="D4" s="67"/>
      <c r="E4" s="67"/>
      <c r="F4" s="67"/>
      <c r="G4" s="67"/>
    </row>
    <row r="6" spans="2:11" ht="84" customHeight="1" x14ac:dyDescent="0.25">
      <c r="B6" s="10" t="s">
        <v>0</v>
      </c>
      <c r="C6" s="11" t="s">
        <v>28</v>
      </c>
      <c r="D6" s="10" t="s">
        <v>1</v>
      </c>
      <c r="E6" s="10" t="s">
        <v>44</v>
      </c>
      <c r="F6" s="10" t="s">
        <v>45</v>
      </c>
      <c r="G6" s="10" t="s">
        <v>131</v>
      </c>
      <c r="H6" s="10" t="s">
        <v>133</v>
      </c>
      <c r="I6" s="10" t="s">
        <v>134</v>
      </c>
      <c r="J6" s="10" t="s">
        <v>135</v>
      </c>
      <c r="K6" s="10" t="s">
        <v>136</v>
      </c>
    </row>
    <row r="7" spans="2:11" ht="41.25" customHeight="1" x14ac:dyDescent="0.25">
      <c r="B7" s="12" t="s">
        <v>2</v>
      </c>
      <c r="C7" s="13" t="s">
        <v>46</v>
      </c>
      <c r="D7" s="11"/>
      <c r="E7" s="14"/>
      <c r="F7" s="14"/>
      <c r="G7" s="14"/>
      <c r="H7" s="14"/>
      <c r="I7" s="14"/>
      <c r="J7" s="14"/>
      <c r="K7" s="14"/>
    </row>
    <row r="8" spans="2:11" x14ac:dyDescent="0.25">
      <c r="B8" s="12" t="s">
        <v>3</v>
      </c>
      <c r="C8" s="14" t="s">
        <v>47</v>
      </c>
      <c r="D8" s="11" t="s">
        <v>48</v>
      </c>
      <c r="E8" s="15">
        <v>198731</v>
      </c>
      <c r="F8" s="15">
        <v>161774</v>
      </c>
      <c r="G8" s="15">
        <v>253242</v>
      </c>
      <c r="H8" s="15">
        <v>211326</v>
      </c>
      <c r="I8" s="15">
        <v>218735</v>
      </c>
      <c r="J8" s="15">
        <v>227363</v>
      </c>
      <c r="K8" s="15">
        <v>239113</v>
      </c>
    </row>
    <row r="9" spans="2:11" x14ac:dyDescent="0.25">
      <c r="B9" s="12" t="s">
        <v>5</v>
      </c>
      <c r="C9" s="14" t="s">
        <v>49</v>
      </c>
      <c r="D9" s="11" t="s">
        <v>48</v>
      </c>
      <c r="E9" s="15">
        <v>41145</v>
      </c>
      <c r="F9" s="15">
        <v>11253</v>
      </c>
      <c r="G9" s="15">
        <v>56334</v>
      </c>
      <c r="H9" s="15">
        <v>18127</v>
      </c>
      <c r="I9" s="15">
        <v>20810</v>
      </c>
      <c r="J9" s="15">
        <v>20675</v>
      </c>
      <c r="K9" s="15">
        <v>21390</v>
      </c>
    </row>
    <row r="10" spans="2:11" ht="31.5" x14ac:dyDescent="0.25">
      <c r="B10" s="12" t="s">
        <v>6</v>
      </c>
      <c r="C10" s="13" t="s">
        <v>50</v>
      </c>
      <c r="D10" s="11" t="s">
        <v>48</v>
      </c>
      <c r="E10" s="15">
        <v>51949</v>
      </c>
      <c r="F10" s="15">
        <v>22791</v>
      </c>
      <c r="G10" s="15">
        <v>70153</v>
      </c>
      <c r="H10" s="15">
        <v>32499</v>
      </c>
      <c r="I10" s="15">
        <v>35757</v>
      </c>
      <c r="J10" s="15">
        <v>36220</v>
      </c>
      <c r="K10" s="15">
        <v>37557</v>
      </c>
    </row>
    <row r="11" spans="2:11" x14ac:dyDescent="0.25">
      <c r="B11" s="12" t="s">
        <v>7</v>
      </c>
      <c r="C11" s="14" t="s">
        <v>51</v>
      </c>
      <c r="D11" s="11" t="s">
        <v>48</v>
      </c>
      <c r="E11" s="15">
        <v>9955</v>
      </c>
      <c r="F11" s="15">
        <v>9003</v>
      </c>
      <c r="G11" s="15">
        <f t="shared" ref="G11:K11" si="0">G9-(G9*20%)</f>
        <v>45067.199999999997</v>
      </c>
      <c r="H11" s="15">
        <v>14501</v>
      </c>
      <c r="I11" s="15">
        <f t="shared" si="0"/>
        <v>16648</v>
      </c>
      <c r="J11" s="15">
        <f t="shared" si="0"/>
        <v>16540</v>
      </c>
      <c r="K11" s="15">
        <f t="shared" si="0"/>
        <v>17112</v>
      </c>
    </row>
    <row r="12" spans="2:11" ht="18" customHeight="1" x14ac:dyDescent="0.25">
      <c r="B12" s="12" t="s">
        <v>8</v>
      </c>
      <c r="C12" s="13" t="s">
        <v>52</v>
      </c>
      <c r="D12" s="11"/>
      <c r="E12" s="17"/>
      <c r="F12" s="17"/>
      <c r="G12" s="17"/>
      <c r="H12" s="17"/>
      <c r="I12" s="17"/>
      <c r="J12" s="17"/>
      <c r="K12" s="17"/>
    </row>
    <row r="13" spans="2:11" ht="63" x14ac:dyDescent="0.25">
      <c r="B13" s="12" t="s">
        <v>9</v>
      </c>
      <c r="C13" s="13" t="s">
        <v>53</v>
      </c>
      <c r="D13" s="11" t="s">
        <v>54</v>
      </c>
      <c r="E13" s="18">
        <f t="shared" ref="E13:K13" si="1">E9/E8</f>
        <v>0.20703866029960097</v>
      </c>
      <c r="F13" s="18">
        <f t="shared" si="1"/>
        <v>6.9560003461619294E-2</v>
      </c>
      <c r="G13" s="18">
        <f t="shared" si="1"/>
        <v>0.22245125216196365</v>
      </c>
      <c r="H13" s="18">
        <f t="shared" si="1"/>
        <v>8.5777424453214471E-2</v>
      </c>
      <c r="I13" s="18">
        <f t="shared" si="1"/>
        <v>9.5137952316730293E-2</v>
      </c>
      <c r="J13" s="18">
        <f t="shared" si="1"/>
        <v>9.0933881062442004E-2</v>
      </c>
      <c r="K13" s="18">
        <f t="shared" si="1"/>
        <v>8.9455613036514114E-2</v>
      </c>
    </row>
    <row r="14" spans="2:11" ht="31.5" x14ac:dyDescent="0.25">
      <c r="B14" s="12" t="s">
        <v>10</v>
      </c>
      <c r="C14" s="13" t="s">
        <v>55</v>
      </c>
      <c r="D14" s="11"/>
      <c r="E14" s="17"/>
      <c r="F14" s="17"/>
      <c r="G14" s="17"/>
      <c r="H14" s="17"/>
      <c r="I14" s="17"/>
      <c r="J14" s="17"/>
      <c r="K14" s="17"/>
    </row>
    <row r="15" spans="2:11" ht="31.5" x14ac:dyDescent="0.25">
      <c r="B15" s="12" t="s">
        <v>21</v>
      </c>
      <c r="C15" s="13" t="s">
        <v>56</v>
      </c>
      <c r="D15" s="11" t="s">
        <v>57</v>
      </c>
      <c r="E15" s="17"/>
      <c r="F15" s="17"/>
      <c r="G15" s="17"/>
      <c r="H15" s="17"/>
      <c r="I15" s="17"/>
      <c r="J15" s="17"/>
      <c r="K15" s="17"/>
    </row>
    <row r="16" spans="2:11" ht="31.5" x14ac:dyDescent="0.25">
      <c r="B16" s="12" t="s">
        <v>22</v>
      </c>
      <c r="C16" s="13" t="s">
        <v>58</v>
      </c>
      <c r="D16" s="11" t="s">
        <v>59</v>
      </c>
      <c r="E16" s="17"/>
      <c r="F16" s="17"/>
      <c r="G16" s="17"/>
      <c r="H16" s="17"/>
      <c r="I16" s="17"/>
      <c r="J16" s="17"/>
      <c r="K16" s="17"/>
    </row>
    <row r="17" spans="2:12" ht="21" customHeight="1" x14ac:dyDescent="0.25">
      <c r="B17" s="19" t="s">
        <v>23</v>
      </c>
      <c r="C17" s="14" t="s">
        <v>60</v>
      </c>
      <c r="D17" s="11" t="s">
        <v>57</v>
      </c>
      <c r="E17" s="52">
        <v>10.5</v>
      </c>
      <c r="F17" s="52">
        <v>10.9</v>
      </c>
      <c r="G17" s="52">
        <v>10.3</v>
      </c>
      <c r="H17" s="52">
        <v>10.3</v>
      </c>
      <c r="I17" s="52">
        <v>10.3</v>
      </c>
      <c r="J17" s="52">
        <v>10.3</v>
      </c>
      <c r="K17" s="52">
        <v>10.3</v>
      </c>
    </row>
    <row r="18" spans="2:12" ht="31.5" x14ac:dyDescent="0.25">
      <c r="B18" s="19" t="s">
        <v>61</v>
      </c>
      <c r="C18" s="13" t="s">
        <v>62</v>
      </c>
      <c r="D18" s="11" t="s">
        <v>63</v>
      </c>
      <c r="E18" s="45">
        <v>63377</v>
      </c>
      <c r="F18" s="45">
        <v>64902</v>
      </c>
      <c r="G18" s="45">
        <v>63377</v>
      </c>
      <c r="H18" s="45">
        <v>63377</v>
      </c>
      <c r="I18" s="45">
        <f>H18</f>
        <v>63377</v>
      </c>
      <c r="J18" s="45">
        <f>I18</f>
        <v>63377</v>
      </c>
      <c r="K18" s="45">
        <v>63377</v>
      </c>
      <c r="L18" s="20"/>
    </row>
    <row r="19" spans="2:12" ht="47.25" x14ac:dyDescent="0.25">
      <c r="B19" s="12" t="s">
        <v>64</v>
      </c>
      <c r="C19" s="13" t="s">
        <v>65</v>
      </c>
      <c r="D19" s="11" t="s">
        <v>63</v>
      </c>
      <c r="E19" s="21">
        <v>25183</v>
      </c>
      <c r="F19" s="21">
        <v>25183</v>
      </c>
      <c r="G19" s="21">
        <v>25183</v>
      </c>
      <c r="H19" s="21">
        <v>25183</v>
      </c>
      <c r="I19" s="21">
        <v>25183</v>
      </c>
      <c r="J19" s="21">
        <v>25183</v>
      </c>
      <c r="K19" s="21">
        <v>25183</v>
      </c>
      <c r="L19" s="20"/>
    </row>
    <row r="20" spans="2:12" ht="20.25" customHeight="1" x14ac:dyDescent="0.25">
      <c r="B20" s="12" t="s">
        <v>27</v>
      </c>
      <c r="C20" s="1" t="s">
        <v>66</v>
      </c>
      <c r="D20" s="12" t="s">
        <v>54</v>
      </c>
      <c r="E20" s="42">
        <v>0.125</v>
      </c>
      <c r="F20" s="43">
        <v>0.13500000000000001</v>
      </c>
      <c r="G20" s="44">
        <v>0.12479999999999999</v>
      </c>
      <c r="H20" s="44">
        <v>0.12479999999999999</v>
      </c>
      <c r="I20" s="44">
        <f>H20</f>
        <v>0.12479999999999999</v>
      </c>
      <c r="J20" s="44">
        <f>I20</f>
        <v>0.12479999999999999</v>
      </c>
      <c r="K20" s="44">
        <f>J20</f>
        <v>0.12479999999999999</v>
      </c>
    </row>
    <row r="21" spans="2:12" ht="47.25" x14ac:dyDescent="0.25">
      <c r="B21" s="12" t="s">
        <v>67</v>
      </c>
      <c r="C21" s="1" t="s">
        <v>68</v>
      </c>
      <c r="D21" s="11"/>
      <c r="E21" s="23" t="s">
        <v>129</v>
      </c>
      <c r="F21" s="23" t="s">
        <v>129</v>
      </c>
      <c r="G21" s="23" t="s">
        <v>141</v>
      </c>
      <c r="H21" s="23" t="s">
        <v>141</v>
      </c>
      <c r="I21" s="23" t="s">
        <v>141</v>
      </c>
      <c r="J21" s="23" t="s">
        <v>141</v>
      </c>
      <c r="K21" s="23" t="s">
        <v>141</v>
      </c>
    </row>
    <row r="22" spans="2:12" ht="64.5" customHeight="1" x14ac:dyDescent="0.25">
      <c r="B22" s="12" t="s">
        <v>69</v>
      </c>
      <c r="C22" s="1" t="s">
        <v>70</v>
      </c>
      <c r="D22" s="12" t="s">
        <v>59</v>
      </c>
      <c r="E22" s="24"/>
      <c r="F22" s="24"/>
      <c r="G22" s="24"/>
      <c r="H22" s="24"/>
      <c r="I22" s="24"/>
      <c r="J22" s="24"/>
      <c r="K22" s="24"/>
    </row>
    <row r="23" spans="2:12" ht="46.5" customHeight="1" x14ac:dyDescent="0.25">
      <c r="B23" s="12" t="s">
        <v>11</v>
      </c>
      <c r="C23" s="1" t="s">
        <v>71</v>
      </c>
      <c r="D23" s="11"/>
      <c r="E23" s="15">
        <v>198731</v>
      </c>
      <c r="F23" s="15">
        <v>161774</v>
      </c>
      <c r="G23" s="15">
        <v>253242</v>
      </c>
      <c r="H23" s="15">
        <v>211326</v>
      </c>
      <c r="I23" s="15">
        <v>218735</v>
      </c>
      <c r="J23" s="15">
        <v>227363</v>
      </c>
      <c r="K23" s="15">
        <v>239113</v>
      </c>
    </row>
    <row r="24" spans="2:12" ht="78.75" x14ac:dyDescent="0.25">
      <c r="B24" s="68" t="s">
        <v>12</v>
      </c>
      <c r="C24" s="13" t="s">
        <v>72</v>
      </c>
      <c r="D24" s="71" t="s">
        <v>48</v>
      </c>
      <c r="E24" s="15">
        <v>77353</v>
      </c>
      <c r="F24" s="15">
        <v>67174</v>
      </c>
      <c r="G24" s="15">
        <v>118467</v>
      </c>
      <c r="H24" s="15">
        <v>114655</v>
      </c>
      <c r="I24" s="15">
        <v>116293</v>
      </c>
      <c r="J24" s="15">
        <v>121833</v>
      </c>
      <c r="K24" s="15">
        <v>129516</v>
      </c>
    </row>
    <row r="25" spans="2:12" x14ac:dyDescent="0.25">
      <c r="B25" s="69"/>
      <c r="C25" s="13" t="s">
        <v>73</v>
      </c>
      <c r="D25" s="72"/>
      <c r="E25" s="17"/>
      <c r="F25" s="17"/>
      <c r="G25" s="17"/>
      <c r="H25" s="17"/>
      <c r="I25" s="17"/>
      <c r="J25" s="17"/>
      <c r="K25" s="17"/>
    </row>
    <row r="26" spans="2:12" x14ac:dyDescent="0.25">
      <c r="B26" s="69"/>
      <c r="C26" s="13" t="s">
        <v>74</v>
      </c>
      <c r="D26" s="72"/>
      <c r="E26" s="15">
        <v>50981</v>
      </c>
      <c r="F26" s="15" t="s">
        <v>4</v>
      </c>
      <c r="G26" s="15" t="s">
        <v>4</v>
      </c>
      <c r="H26" s="15" t="s">
        <v>4</v>
      </c>
      <c r="I26" s="15" t="s">
        <v>4</v>
      </c>
      <c r="J26" s="15" t="s">
        <v>4</v>
      </c>
      <c r="K26" s="15" t="s">
        <v>4</v>
      </c>
    </row>
    <row r="27" spans="2:12" x14ac:dyDescent="0.25">
      <c r="B27" s="69"/>
      <c r="C27" s="13" t="s">
        <v>75</v>
      </c>
      <c r="D27" s="72"/>
      <c r="E27" s="15">
        <v>3027</v>
      </c>
      <c r="F27" s="15" t="s">
        <v>4</v>
      </c>
      <c r="G27" s="15" t="s">
        <v>4</v>
      </c>
      <c r="H27" s="15" t="s">
        <v>4</v>
      </c>
      <c r="I27" s="15" t="s">
        <v>4</v>
      </c>
      <c r="J27" s="15" t="s">
        <v>4</v>
      </c>
      <c r="K27" s="15" t="s">
        <v>4</v>
      </c>
    </row>
    <row r="28" spans="2:12" x14ac:dyDescent="0.25">
      <c r="B28" s="70"/>
      <c r="C28" s="13" t="s">
        <v>76</v>
      </c>
      <c r="D28" s="73"/>
      <c r="E28" s="15">
        <v>6296</v>
      </c>
      <c r="F28" s="15" t="s">
        <v>4</v>
      </c>
      <c r="G28" s="15" t="s">
        <v>4</v>
      </c>
      <c r="H28" s="15" t="s">
        <v>4</v>
      </c>
      <c r="I28" s="15" t="s">
        <v>4</v>
      </c>
      <c r="J28" s="15" t="s">
        <v>4</v>
      </c>
      <c r="K28" s="15" t="s">
        <v>4</v>
      </c>
    </row>
    <row r="29" spans="2:12" ht="47.25" x14ac:dyDescent="0.25">
      <c r="B29" s="12" t="s">
        <v>13</v>
      </c>
      <c r="C29" s="13" t="s">
        <v>77</v>
      </c>
      <c r="D29" s="11"/>
      <c r="E29" s="15">
        <v>86684</v>
      </c>
      <c r="F29" s="15">
        <v>71765</v>
      </c>
      <c r="G29" s="15">
        <v>59334</v>
      </c>
      <c r="H29" s="15">
        <v>57614</v>
      </c>
      <c r="I29" s="15">
        <v>61821</v>
      </c>
      <c r="J29" s="15">
        <v>63285</v>
      </c>
      <c r="K29" s="15">
        <v>65663</v>
      </c>
    </row>
    <row r="30" spans="2:12" ht="31.5" x14ac:dyDescent="0.25">
      <c r="B30" s="12" t="s">
        <v>14</v>
      </c>
      <c r="C30" s="13" t="s">
        <v>78</v>
      </c>
      <c r="D30" s="11" t="s">
        <v>48</v>
      </c>
      <c r="E30" s="15">
        <v>0</v>
      </c>
      <c r="F30" s="15">
        <f>-19120</f>
        <v>-19120</v>
      </c>
      <c r="G30" s="15">
        <v>35059</v>
      </c>
      <c r="H30" s="15">
        <v>0</v>
      </c>
      <c r="I30" s="15">
        <v>0</v>
      </c>
      <c r="J30" s="15">
        <v>0</v>
      </c>
      <c r="K30" s="15">
        <v>0</v>
      </c>
    </row>
    <row r="31" spans="2:12" ht="31.5" x14ac:dyDescent="0.25">
      <c r="B31" s="12" t="s">
        <v>17</v>
      </c>
      <c r="C31" s="13" t="s">
        <v>79</v>
      </c>
      <c r="D31" s="11" t="s">
        <v>48</v>
      </c>
      <c r="E31" s="15">
        <v>39933</v>
      </c>
      <c r="F31" s="15">
        <v>10032</v>
      </c>
      <c r="G31" s="15">
        <v>4024</v>
      </c>
      <c r="H31" s="15">
        <v>1196</v>
      </c>
      <c r="I31" s="15">
        <v>3202</v>
      </c>
      <c r="J31" s="15">
        <v>2363</v>
      </c>
      <c r="K31" s="15">
        <v>2345</v>
      </c>
    </row>
    <row r="32" spans="2:12" ht="409.5" customHeight="1" x14ac:dyDescent="0.25">
      <c r="B32" s="2" t="s">
        <v>80</v>
      </c>
      <c r="C32" s="1" t="s">
        <v>81</v>
      </c>
      <c r="D32" s="11"/>
      <c r="E32" s="23" t="s">
        <v>132</v>
      </c>
      <c r="F32" s="23" t="s">
        <v>132</v>
      </c>
      <c r="G32" s="23" t="s">
        <v>137</v>
      </c>
      <c r="H32" s="23" t="s">
        <v>137</v>
      </c>
      <c r="I32" s="23" t="s">
        <v>137</v>
      </c>
      <c r="J32" s="23" t="s">
        <v>137</v>
      </c>
      <c r="K32" s="23" t="s">
        <v>137</v>
      </c>
    </row>
    <row r="33" spans="2:11" ht="23.25" customHeight="1" x14ac:dyDescent="0.25">
      <c r="B33" s="12" t="s">
        <v>82</v>
      </c>
      <c r="C33" s="1" t="s">
        <v>83</v>
      </c>
      <c r="D33" s="11" t="s">
        <v>84</v>
      </c>
      <c r="E33" s="15">
        <v>3318</v>
      </c>
      <c r="F33" s="15">
        <v>3322</v>
      </c>
      <c r="G33" s="15">
        <f>E33</f>
        <v>3318</v>
      </c>
      <c r="H33" s="15">
        <f>E33</f>
        <v>3318</v>
      </c>
      <c r="I33" s="15">
        <f>E33</f>
        <v>3318</v>
      </c>
      <c r="J33" s="15">
        <f>E33</f>
        <v>3318</v>
      </c>
      <c r="K33" s="15">
        <f>E33</f>
        <v>3318</v>
      </c>
    </row>
    <row r="34" spans="2:11" ht="31.5" x14ac:dyDescent="0.25">
      <c r="B34" s="25" t="s">
        <v>85</v>
      </c>
      <c r="C34" s="13" t="s">
        <v>86</v>
      </c>
      <c r="D34" s="10" t="s">
        <v>87</v>
      </c>
      <c r="E34" s="26">
        <f t="shared" ref="E34:K34" si="2">E24/E33</f>
        <v>23.31314044605184</v>
      </c>
      <c r="F34" s="26">
        <f t="shared" si="2"/>
        <v>20.220951234196267</v>
      </c>
      <c r="G34" s="26">
        <f t="shared" si="2"/>
        <v>35.704339963833633</v>
      </c>
      <c r="H34" s="26">
        <f t="shared" si="2"/>
        <v>34.555455093429778</v>
      </c>
      <c r="I34" s="26">
        <f t="shared" si="2"/>
        <v>35.049125979505725</v>
      </c>
      <c r="J34" s="26">
        <f t="shared" si="2"/>
        <v>36.71880650994575</v>
      </c>
      <c r="K34" s="26">
        <f t="shared" si="2"/>
        <v>39.034358047016276</v>
      </c>
    </row>
    <row r="35" spans="2:11" ht="47.25" x14ac:dyDescent="0.25">
      <c r="B35" s="12" t="s">
        <v>18</v>
      </c>
      <c r="C35" s="13" t="s">
        <v>88</v>
      </c>
      <c r="D35" s="11"/>
      <c r="E35" s="17"/>
      <c r="F35" s="17"/>
      <c r="G35" s="17"/>
      <c r="H35" s="17"/>
      <c r="I35" s="17"/>
      <c r="J35" s="17"/>
      <c r="K35" s="17"/>
    </row>
    <row r="36" spans="2:11" ht="22.5" customHeight="1" x14ac:dyDescent="0.25">
      <c r="B36" s="11" t="s">
        <v>24</v>
      </c>
      <c r="C36" s="27" t="s">
        <v>89</v>
      </c>
      <c r="D36" s="11" t="s">
        <v>90</v>
      </c>
      <c r="E36" s="28">
        <v>94</v>
      </c>
      <c r="F36" s="15" t="s">
        <v>4</v>
      </c>
      <c r="G36" s="15" t="s">
        <v>4</v>
      </c>
      <c r="H36" s="15" t="s">
        <v>4</v>
      </c>
      <c r="I36" s="15" t="s">
        <v>4</v>
      </c>
      <c r="J36" s="15" t="s">
        <v>4</v>
      </c>
      <c r="K36" s="15" t="s">
        <v>4</v>
      </c>
    </row>
    <row r="37" spans="2:11" ht="31.5" x14ac:dyDescent="0.25">
      <c r="B37" s="12" t="s">
        <v>25</v>
      </c>
      <c r="C37" s="1" t="s">
        <v>91</v>
      </c>
      <c r="D37" s="10" t="s">
        <v>92</v>
      </c>
      <c r="E37" s="26">
        <f>E26/E36/12</f>
        <v>45.195921985815602</v>
      </c>
      <c r="F37" s="29" t="s">
        <v>4</v>
      </c>
      <c r="G37" s="29" t="s">
        <v>4</v>
      </c>
      <c r="H37" s="29" t="s">
        <v>4</v>
      </c>
      <c r="I37" s="29" t="s">
        <v>4</v>
      </c>
      <c r="J37" s="29" t="s">
        <v>4</v>
      </c>
      <c r="K37" s="29" t="s">
        <v>4</v>
      </c>
    </row>
    <row r="38" spans="2:11" ht="46.5" customHeight="1" x14ac:dyDescent="0.25">
      <c r="B38" s="12" t="s">
        <v>26</v>
      </c>
      <c r="C38" s="1" t="s">
        <v>93</v>
      </c>
      <c r="D38" s="10"/>
      <c r="E38" s="30"/>
      <c r="F38" s="74"/>
      <c r="G38" s="75"/>
    </row>
    <row r="39" spans="2:11" ht="31.5" x14ac:dyDescent="0.25">
      <c r="B39" s="12" t="s">
        <v>19</v>
      </c>
      <c r="C39" s="1" t="s">
        <v>94</v>
      </c>
      <c r="D39" s="11" t="s">
        <v>48</v>
      </c>
      <c r="E39" s="22">
        <v>403</v>
      </c>
      <c r="F39" s="15">
        <f t="shared" ref="F39:K39" si="3">E39</f>
        <v>403</v>
      </c>
      <c r="G39" s="15">
        <f t="shared" si="3"/>
        <v>403</v>
      </c>
      <c r="H39" s="15">
        <f t="shared" si="3"/>
        <v>403</v>
      </c>
      <c r="I39" s="15">
        <f t="shared" si="3"/>
        <v>403</v>
      </c>
      <c r="J39" s="15">
        <f t="shared" si="3"/>
        <v>403</v>
      </c>
      <c r="K39" s="15">
        <f t="shared" si="3"/>
        <v>403</v>
      </c>
    </row>
    <row r="40" spans="2:11" ht="47.25" x14ac:dyDescent="0.25">
      <c r="B40" s="12" t="s">
        <v>20</v>
      </c>
      <c r="C40" s="1" t="s">
        <v>95</v>
      </c>
      <c r="D40" s="11" t="s">
        <v>48</v>
      </c>
      <c r="E40" s="22"/>
      <c r="F40" s="15" t="s">
        <v>4</v>
      </c>
      <c r="G40" s="15" t="s">
        <v>4</v>
      </c>
      <c r="H40" s="15" t="s">
        <v>4</v>
      </c>
      <c r="I40" s="15" t="s">
        <v>4</v>
      </c>
      <c r="J40" s="15" t="s">
        <v>4</v>
      </c>
      <c r="K40" s="15" t="s">
        <v>4</v>
      </c>
    </row>
    <row r="42" spans="2:11" ht="24" customHeight="1" x14ac:dyDescent="0.25">
      <c r="B42" s="65" t="s">
        <v>96</v>
      </c>
      <c r="C42" s="65"/>
      <c r="G42" s="16"/>
      <c r="H42" s="16"/>
      <c r="I42" s="16"/>
      <c r="J42" s="16"/>
      <c r="K42" s="16"/>
    </row>
    <row r="43" spans="2:11" ht="21.75" customHeight="1" x14ac:dyDescent="0.25">
      <c r="B43" s="31" t="s">
        <v>97</v>
      </c>
      <c r="C43" s="65" t="s">
        <v>98</v>
      </c>
      <c r="D43" s="65"/>
      <c r="E43" s="65"/>
      <c r="F43" s="65"/>
    </row>
    <row r="44" spans="2:11" ht="23.25" customHeight="1" x14ac:dyDescent="0.25">
      <c r="B44" s="31" t="s">
        <v>99</v>
      </c>
      <c r="C44" s="65" t="s">
        <v>100</v>
      </c>
      <c r="D44" s="65"/>
      <c r="E44" s="65"/>
      <c r="F44" s="65"/>
      <c r="G44" s="65"/>
    </row>
    <row r="45" spans="2:11" ht="25.5" customHeight="1" x14ac:dyDescent="0.25">
      <c r="B45" s="31" t="s">
        <v>101</v>
      </c>
      <c r="C45" s="65" t="s">
        <v>102</v>
      </c>
      <c r="D45" s="65"/>
      <c r="E45" s="65"/>
      <c r="F45" s="65"/>
      <c r="G45" s="65"/>
    </row>
    <row r="46" spans="2:11" ht="21" customHeight="1" x14ac:dyDescent="0.25">
      <c r="B46" s="31" t="s">
        <v>103</v>
      </c>
      <c r="C46" s="65" t="s">
        <v>104</v>
      </c>
      <c r="D46" s="65"/>
      <c r="E46" s="65"/>
      <c r="F46" s="65"/>
      <c r="G46" s="65"/>
    </row>
    <row r="47" spans="2:11" s="33" customFormat="1" ht="21" customHeight="1" x14ac:dyDescent="0.25">
      <c r="B47" s="32"/>
      <c r="C47" s="76"/>
      <c r="D47" s="77"/>
      <c r="E47" s="77"/>
      <c r="F47" s="77"/>
      <c r="G47" s="77"/>
    </row>
  </sheetData>
  <customSheetViews>
    <customSheetView guid="{82E30D81-1BE1-4970-8AF7-6FD177E829DB}" scale="80" showPageBreaks="1" fitToPage="1" printArea="1">
      <pane xSplit="4" ySplit="6" topLeftCell="G7" activePane="bottomRight" state="frozen"/>
      <selection pane="bottomRight" activeCell="G29" sqref="G29"/>
      <pageMargins left="0.11811023622047245" right="0.11811023622047245" top="0" bottom="0" header="0.31496062992125984" footer="0.31496062992125984"/>
      <printOptions horizontalCentered="1"/>
      <pageSetup paperSize="9" scale="45" orientation="portrait" r:id="rId1"/>
    </customSheetView>
    <customSheetView guid="{0896CF6C-834A-4DFA-9A32-484941999764}" scale="80" fitToPage="1">
      <pane xSplit="4" ySplit="6" topLeftCell="G7" activePane="bottomRight" state="frozen"/>
      <selection pane="bottomRight" activeCell="G29" sqref="G29"/>
      <pageMargins left="0.11811023622047245" right="0.11811023622047245" top="0" bottom="0" header="0.31496062992125984" footer="0.31496062992125984"/>
      <printOptions horizontalCentered="1"/>
      <pageSetup paperSize="9" scale="44" orientation="portrait" r:id="rId2"/>
    </customSheetView>
    <customSheetView guid="{58165736-634A-4600-8B85-C6A8921242FC}" scale="80" showPageBreaks="1" fitToPage="1">
      <pane xSplit="4" ySplit="6" topLeftCell="G7" activePane="bottomRight" state="frozen"/>
      <selection pane="bottomRight" activeCell="G29" sqref="G29"/>
      <pageMargins left="0.11811023622047245" right="0.11811023622047245" top="0" bottom="0" header="0.31496062992125984" footer="0.31496062992125984"/>
      <printOptions horizontalCentered="1"/>
      <pageSetup paperSize="9" scale="44" orientation="portrait" r:id="rId3"/>
    </customSheetView>
    <customSheetView guid="{C60AF1F7-B654-4134-92AD-D2008EC999AA}" scale="80" fitToPage="1">
      <pane xSplit="4" ySplit="6" topLeftCell="G7" activePane="bottomRight" state="frozen"/>
      <selection pane="bottomRight" activeCell="G29" sqref="G29"/>
      <pageMargins left="0.11811023622047245" right="0.11811023622047245" top="0" bottom="0" header="0.31496062992125984" footer="0.31496062992125984"/>
      <printOptions horizontalCentered="1"/>
      <pageSetup paperSize="9" scale="56" orientation="portrait" r:id="rId4"/>
    </customSheetView>
    <customSheetView guid="{E6DDF574-5ED1-4410-A7A0-BAC83022ED08}" scale="80" fitToPage="1">
      <pane xSplit="4" ySplit="6" topLeftCell="G7" activePane="bottomRight" state="frozen"/>
      <selection pane="bottomRight" activeCell="G29" sqref="G29"/>
      <pageMargins left="0.11811023622047245" right="0.11811023622047245" top="0" bottom="0" header="0.31496062992125984" footer="0.31496062992125984"/>
      <printOptions horizontalCentered="1"/>
      <pageSetup paperSize="9" scale="56" orientation="portrait" r:id="rId5"/>
    </customSheetView>
    <customSheetView guid="{446D5BFA-3937-4091-859C-2A55CBFC9D91}" scale="80" showPageBreaks="1" fitToPage="1" printArea="1">
      <pane xSplit="4" ySplit="6" topLeftCell="G7" activePane="bottomRight" state="frozen"/>
      <selection pane="bottomRight" activeCell="G29" sqref="G29"/>
      <pageMargins left="0.11811023622047245" right="0.11811023622047245" top="0" bottom="0" header="0.31496062992125984" footer="0.31496062992125984"/>
      <printOptions horizontalCentered="1"/>
      <pageSetup paperSize="9" scale="46" orientation="portrait" r:id="rId6"/>
    </customSheetView>
  </customSheetViews>
  <mergeCells count="11">
    <mergeCell ref="C44:G44"/>
    <mergeCell ref="C45:G45"/>
    <mergeCell ref="C46:G46"/>
    <mergeCell ref="C47:G47"/>
    <mergeCell ref="B42:C42"/>
    <mergeCell ref="C43:F43"/>
    <mergeCell ref="F1:G2"/>
    <mergeCell ref="B4:G4"/>
    <mergeCell ref="B24:B28"/>
    <mergeCell ref="D24:D28"/>
    <mergeCell ref="F38:G38"/>
  </mergeCells>
  <printOptions horizontalCentered="1"/>
  <pageMargins left="0.11811023622047245" right="0.11811023622047245" top="0" bottom="0" header="0.31496062992125984" footer="0.31496062992125984"/>
  <pageSetup paperSize="9" scale="33" orientation="landscape" r:id="rId7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29"/>
  <sheetViews>
    <sheetView zoomScale="80" zoomScaleNormal="80" workbookViewId="0">
      <pane xSplit="5" ySplit="9" topLeftCell="F22" activePane="bottomRight" state="frozen"/>
      <selection pane="topRight" activeCell="F1" sqref="F1"/>
      <selection pane="bottomLeft" activeCell="A10" sqref="A10"/>
      <selection pane="bottomRight" activeCell="R10" sqref="R10"/>
    </sheetView>
  </sheetViews>
  <sheetFormatPr defaultRowHeight="15.75" x14ac:dyDescent="0.25"/>
  <cols>
    <col min="1" max="2" width="9.140625" style="3"/>
    <col min="3" max="3" width="8.7109375" style="3" customWidth="1"/>
    <col min="4" max="4" width="37.85546875" style="3" customWidth="1"/>
    <col min="5" max="5" width="19.140625" style="3" customWidth="1"/>
    <col min="6" max="6" width="22.140625" style="3" customWidth="1"/>
    <col min="7" max="7" width="20.140625" style="3" customWidth="1"/>
    <col min="8" max="8" width="18.85546875" style="3" customWidth="1"/>
    <col min="9" max="9" width="19.140625" style="3" customWidth="1"/>
    <col min="10" max="10" width="21.5703125" style="3" customWidth="1"/>
    <col min="11" max="11" width="19.140625" style="3" customWidth="1"/>
    <col min="12" max="12" width="21.5703125" style="3" customWidth="1"/>
    <col min="13" max="13" width="19.140625" style="3" customWidth="1"/>
    <col min="14" max="14" width="21.5703125" style="3" customWidth="1"/>
    <col min="15" max="15" width="19.140625" style="3" customWidth="1"/>
    <col min="16" max="16" width="21.5703125" style="3" customWidth="1"/>
    <col min="17" max="17" width="19.140625" style="3" customWidth="1"/>
    <col min="18" max="18" width="21.5703125" style="3" customWidth="1"/>
    <col min="19" max="16384" width="9.140625" style="3"/>
  </cols>
  <sheetData>
    <row r="1" spans="3:18" ht="31.5" customHeight="1" x14ac:dyDescent="0.25">
      <c r="H1" s="62" t="s">
        <v>105</v>
      </c>
      <c r="I1" s="62"/>
      <c r="J1" s="62"/>
    </row>
    <row r="2" spans="3:18" ht="51.75" customHeight="1" x14ac:dyDescent="0.25">
      <c r="H2" s="62"/>
      <c r="I2" s="62"/>
      <c r="J2" s="62"/>
      <c r="K2" s="5"/>
      <c r="M2" s="5"/>
      <c r="O2" s="5"/>
      <c r="Q2" s="5"/>
    </row>
    <row r="3" spans="3:18" s="9" customFormat="1" ht="29.25" customHeight="1" x14ac:dyDescent="0.25">
      <c r="C3" s="67" t="s">
        <v>106</v>
      </c>
      <c r="D3" s="67"/>
      <c r="E3" s="67"/>
      <c r="F3" s="67"/>
      <c r="G3" s="67"/>
      <c r="H3" s="67"/>
      <c r="I3" s="67"/>
      <c r="J3" s="67"/>
      <c r="K3" s="5"/>
      <c r="M3" s="5"/>
      <c r="O3" s="5"/>
      <c r="Q3" s="5"/>
    </row>
    <row r="5" spans="3:18" ht="66" customHeight="1" x14ac:dyDescent="0.25">
      <c r="C5" s="81" t="s">
        <v>0</v>
      </c>
      <c r="D5" s="71" t="s">
        <v>28</v>
      </c>
      <c r="E5" s="81" t="s">
        <v>1</v>
      </c>
      <c r="F5" s="53" t="s">
        <v>44</v>
      </c>
      <c r="G5" s="83" t="s">
        <v>138</v>
      </c>
      <c r="H5" s="84"/>
      <c r="I5" s="83" t="s">
        <v>131</v>
      </c>
      <c r="J5" s="84"/>
      <c r="K5" s="83" t="s">
        <v>133</v>
      </c>
      <c r="L5" s="84"/>
      <c r="M5" s="83" t="s">
        <v>134</v>
      </c>
      <c r="N5" s="84"/>
      <c r="O5" s="83" t="s">
        <v>135</v>
      </c>
      <c r="P5" s="84"/>
      <c r="Q5" s="83" t="s">
        <v>136</v>
      </c>
      <c r="R5" s="84"/>
    </row>
    <row r="6" spans="3:18" x14ac:dyDescent="0.25">
      <c r="C6" s="82"/>
      <c r="D6" s="73"/>
      <c r="E6" s="82"/>
      <c r="F6" s="19" t="s">
        <v>128</v>
      </c>
      <c r="G6" s="19" t="s">
        <v>107</v>
      </c>
      <c r="H6" s="19" t="s">
        <v>108</v>
      </c>
      <c r="I6" s="19" t="s">
        <v>107</v>
      </c>
      <c r="J6" s="19" t="s">
        <v>108</v>
      </c>
      <c r="K6" s="19" t="s">
        <v>107</v>
      </c>
      <c r="L6" s="19" t="s">
        <v>108</v>
      </c>
      <c r="M6" s="19" t="s">
        <v>107</v>
      </c>
      <c r="N6" s="19" t="s">
        <v>108</v>
      </c>
      <c r="O6" s="19" t="s">
        <v>107</v>
      </c>
      <c r="P6" s="19" t="s">
        <v>108</v>
      </c>
      <c r="Q6" s="19" t="s">
        <v>107</v>
      </c>
      <c r="R6" s="19" t="s">
        <v>108</v>
      </c>
    </row>
    <row r="7" spans="3:18" ht="47.25" customHeight="1" x14ac:dyDescent="0.25">
      <c r="C7" s="11" t="s">
        <v>2</v>
      </c>
      <c r="D7" s="85" t="s">
        <v>109</v>
      </c>
      <c r="E7" s="86"/>
      <c r="F7" s="86"/>
      <c r="G7" s="86"/>
      <c r="H7" s="86"/>
      <c r="I7" s="86"/>
      <c r="J7" s="87"/>
    </row>
    <row r="8" spans="3:18" ht="31.5" x14ac:dyDescent="0.25">
      <c r="C8" s="11" t="s">
        <v>5</v>
      </c>
      <c r="D8" s="48" t="s">
        <v>110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3:18" x14ac:dyDescent="0.25">
      <c r="C9" s="14"/>
      <c r="D9" s="85" t="s">
        <v>111</v>
      </c>
      <c r="E9" s="86"/>
      <c r="F9" s="86"/>
      <c r="G9" s="86"/>
      <c r="H9" s="86"/>
      <c r="I9" s="86"/>
      <c r="J9" s="87"/>
    </row>
    <row r="10" spans="3:18" x14ac:dyDescent="0.25">
      <c r="C10" s="54"/>
      <c r="D10" s="55" t="s">
        <v>112</v>
      </c>
      <c r="E10" s="56" t="s">
        <v>113</v>
      </c>
      <c r="F10" s="57">
        <f>F21/F20/6*1000</f>
        <v>2706366.1904761908</v>
      </c>
      <c r="G10" s="57">
        <f>G21/G20/6*1000</f>
        <v>1116941.2844036699</v>
      </c>
      <c r="H10" s="57">
        <f t="shared" ref="H10:I10" si="0">H21/H20/6*1000</f>
        <v>1091629.3577981652</v>
      </c>
      <c r="I10" s="57">
        <f t="shared" si="0"/>
        <v>1893746.8847352026</v>
      </c>
      <c r="J10" s="57">
        <f>J21/J20/6*1000</f>
        <v>2140658.374792703</v>
      </c>
      <c r="K10" s="57">
        <f t="shared" ref="K10:L10" si="1">K21/K20/6*1000</f>
        <v>1969496.7601246107</v>
      </c>
      <c r="L10" s="57">
        <f t="shared" si="1"/>
        <v>2226284.7097844109</v>
      </c>
      <c r="M10" s="57">
        <f t="shared" ref="M10:N10" si="2">M21/M20/6*1000</f>
        <v>2048276.6305295955</v>
      </c>
      <c r="N10" s="57">
        <f t="shared" si="2"/>
        <v>2315336.0981757874</v>
      </c>
      <c r="O10" s="57">
        <f t="shared" ref="O10:P10" si="3">O21/O20/6*1000</f>
        <v>2130207.6957507795</v>
      </c>
      <c r="P10" s="57">
        <f t="shared" si="3"/>
        <v>2407949.5421028188</v>
      </c>
      <c r="Q10" s="57">
        <f t="shared" ref="Q10:R10" si="4">Q21/Q20/6*1000</f>
        <v>2215416.0035808105</v>
      </c>
      <c r="R10" s="57">
        <f t="shared" si="4"/>
        <v>2504267.5237869318</v>
      </c>
    </row>
    <row r="11" spans="3:18" ht="31.5" x14ac:dyDescent="0.25">
      <c r="C11" s="54"/>
      <c r="D11" s="55" t="s">
        <v>114</v>
      </c>
      <c r="E11" s="56" t="s">
        <v>16</v>
      </c>
      <c r="F11" s="57">
        <f>F22/(F18-F19)</f>
        <v>0.54738563793110517</v>
      </c>
      <c r="G11" s="57">
        <f>G22/(G18-G19)</f>
        <v>0.57176662014321555</v>
      </c>
      <c r="H11" s="57">
        <f t="shared" ref="H11:J11" si="5">H22/(H18-H19)</f>
        <v>0.67561941483602794</v>
      </c>
      <c r="I11" s="57">
        <f t="shared" si="5"/>
        <v>0.54423922981107298</v>
      </c>
      <c r="J11" s="57">
        <f t="shared" si="5"/>
        <v>0.6437504811970135</v>
      </c>
      <c r="K11" s="57">
        <f t="shared" ref="K11:L11" si="6">K22/(K18-K19)</f>
        <v>0.56600878673154453</v>
      </c>
      <c r="L11" s="57">
        <f t="shared" si="6"/>
        <v>0.669500409484446</v>
      </c>
      <c r="M11" s="57">
        <f t="shared" ref="M11:N11" si="7">M22/(M18-M19)</f>
        <v>0.58864934682432069</v>
      </c>
      <c r="N11" s="57">
        <f t="shared" si="7"/>
        <v>0.696280464846873</v>
      </c>
      <c r="O11" s="57">
        <f t="shared" ref="O11:P11" si="8">O22/(O18-O19)</f>
        <v>0.61220570278512387</v>
      </c>
      <c r="P11" s="57">
        <f t="shared" si="8"/>
        <v>0.72412053428867795</v>
      </c>
      <c r="Q11" s="57">
        <f t="shared" ref="Q11:R11" si="9">Q22/(Q18-Q19)</f>
        <v>0.63669380817681454</v>
      </c>
      <c r="R11" s="57">
        <f t="shared" si="9"/>
        <v>0.75308526469977688</v>
      </c>
    </row>
    <row r="12" spans="3:18" x14ac:dyDescent="0.25">
      <c r="C12" s="54"/>
      <c r="D12" s="55" t="s">
        <v>115</v>
      </c>
      <c r="E12" s="56" t="s">
        <v>16</v>
      </c>
      <c r="F12" s="57">
        <f>F21/F18+F11</f>
        <v>3.2376435886585115</v>
      </c>
      <c r="G12" s="57">
        <f>G21/G18+G11</f>
        <v>2.7614851772447571</v>
      </c>
      <c r="H12" s="57">
        <f>H21/H18+H11</f>
        <v>2.9390126328891357</v>
      </c>
      <c r="I12" s="57">
        <f t="shared" ref="I12:J12" si="10">I21/I18+I11</f>
        <v>4.2742604603216492</v>
      </c>
      <c r="J12" s="57">
        <f t="shared" si="10"/>
        <v>4.8370823656603514</v>
      </c>
      <c r="K12" s="57">
        <f t="shared" ref="K12" si="11">K21/K18+K11</f>
        <v>4.445230866462544</v>
      </c>
      <c r="L12" s="57">
        <f t="shared" ref="L12" si="12">L21/L18+L11</f>
        <v>5.0305655693263169</v>
      </c>
      <c r="M12" s="57">
        <f t="shared" ref="M12" si="13">M21/M18+M11</f>
        <v>4.6230403097445594</v>
      </c>
      <c r="N12" s="57">
        <f t="shared" ref="N12" si="14">N21/N18+N11</f>
        <v>5.2317882310824189</v>
      </c>
      <c r="O12" s="57">
        <f t="shared" ref="O12" si="15">O21/O18+O11</f>
        <v>4.8079723042221723</v>
      </c>
      <c r="P12" s="57">
        <f t="shared" ref="P12" si="16">P21/P18+P11</f>
        <v>5.4410486111736462</v>
      </c>
      <c r="Q12" s="57">
        <f t="shared" ref="Q12" si="17">Q21/Q18+Q11</f>
        <v>5.0002910736713453</v>
      </c>
      <c r="R12" s="57">
        <f t="shared" ref="R12" si="18">R21/R18+R11</f>
        <v>5.6586904646601441</v>
      </c>
    </row>
    <row r="13" spans="3:18" x14ac:dyDescent="0.25">
      <c r="C13" s="88"/>
      <c r="D13" s="8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spans="3:18" ht="15.75" customHeight="1" x14ac:dyDescent="0.25">
      <c r="C14" s="88" t="s">
        <v>96</v>
      </c>
      <c r="D14" s="8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3:18" ht="15.75" customHeight="1" x14ac:dyDescent="0.25">
      <c r="C15" s="59" t="s">
        <v>116</v>
      </c>
      <c r="D15" s="88" t="s">
        <v>98</v>
      </c>
      <c r="E15" s="88"/>
      <c r="F15" s="8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3:18" x14ac:dyDescent="0.25"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</row>
    <row r="17" spans="3:18" ht="15.75" customHeight="1" x14ac:dyDescent="0.25">
      <c r="C17" s="78" t="s">
        <v>29</v>
      </c>
      <c r="D17" s="60" t="s">
        <v>117</v>
      </c>
      <c r="E17" s="60" t="s">
        <v>15</v>
      </c>
      <c r="F17" s="46">
        <v>205192.84</v>
      </c>
      <c r="G17" s="47">
        <v>92121.82</v>
      </c>
      <c r="H17" s="47">
        <v>92703.14</v>
      </c>
      <c r="I17" s="47">
        <v>139317.81</v>
      </c>
      <c r="J17" s="47">
        <v>148898.01999999999</v>
      </c>
      <c r="K17" s="47">
        <v>144890.51999999999</v>
      </c>
      <c r="L17" s="47">
        <v>154853.94</v>
      </c>
      <c r="M17" s="47">
        <v>150686.14000000001</v>
      </c>
      <c r="N17" s="47">
        <v>161048.1</v>
      </c>
      <c r="O17" s="47">
        <v>156713.93</v>
      </c>
      <c r="P17" s="47">
        <v>167489.68</v>
      </c>
      <c r="Q17" s="47">
        <v>162982.49</v>
      </c>
      <c r="R17" s="47">
        <v>174189.26</v>
      </c>
    </row>
    <row r="18" spans="3:18" ht="23.25" customHeight="1" x14ac:dyDescent="0.25">
      <c r="C18" s="79"/>
      <c r="D18" s="55" t="s">
        <v>118</v>
      </c>
      <c r="E18" s="55" t="s">
        <v>119</v>
      </c>
      <c r="F18" s="46">
        <v>63377.22</v>
      </c>
      <c r="G18" s="46">
        <v>33359.519999999997</v>
      </c>
      <c r="H18" s="46">
        <v>31542.27</v>
      </c>
      <c r="I18" s="49">
        <v>32594.6</v>
      </c>
      <c r="J18" s="49">
        <v>30782.61</v>
      </c>
      <c r="K18" s="49">
        <f>I18</f>
        <v>32594.6</v>
      </c>
      <c r="L18" s="49">
        <f>J18</f>
        <v>30782.61</v>
      </c>
      <c r="M18" s="49">
        <f>I18</f>
        <v>32594.6</v>
      </c>
      <c r="N18" s="49">
        <f>J18</f>
        <v>30782.61</v>
      </c>
      <c r="O18" s="49">
        <f>I18</f>
        <v>32594.6</v>
      </c>
      <c r="P18" s="49">
        <f>J18</f>
        <v>30782.61</v>
      </c>
      <c r="Q18" s="49">
        <f>I18</f>
        <v>32594.6</v>
      </c>
      <c r="R18" s="49">
        <f>J18</f>
        <v>30782.61</v>
      </c>
    </row>
    <row r="19" spans="3:18" ht="31.5" x14ac:dyDescent="0.25">
      <c r="C19" s="79"/>
      <c r="D19" s="55" t="s">
        <v>120</v>
      </c>
      <c r="E19" s="55" t="s">
        <v>119</v>
      </c>
      <c r="F19" s="49"/>
      <c r="G19" s="49"/>
      <c r="H19" s="50"/>
      <c r="I19" s="50"/>
      <c r="J19" s="51"/>
      <c r="K19" s="50"/>
      <c r="L19" s="51"/>
      <c r="M19" s="50"/>
      <c r="N19" s="51"/>
      <c r="O19" s="50"/>
      <c r="P19" s="51"/>
      <c r="Q19" s="50"/>
      <c r="R19" s="51"/>
    </row>
    <row r="20" spans="3:18" ht="22.5" customHeight="1" x14ac:dyDescent="0.25">
      <c r="C20" s="79"/>
      <c r="D20" s="55" t="s">
        <v>121</v>
      </c>
      <c r="E20" s="55" t="s">
        <v>57</v>
      </c>
      <c r="F20" s="49">
        <v>10.5</v>
      </c>
      <c r="G20" s="49">
        <v>10.9</v>
      </c>
      <c r="H20" s="50">
        <v>10.9</v>
      </c>
      <c r="I20" s="49">
        <v>10.7</v>
      </c>
      <c r="J20" s="49">
        <v>10.050000000000001</v>
      </c>
      <c r="K20" s="49">
        <f>I20</f>
        <v>10.7</v>
      </c>
      <c r="L20" s="49">
        <f>J20</f>
        <v>10.050000000000001</v>
      </c>
      <c r="M20" s="49">
        <f>I20</f>
        <v>10.7</v>
      </c>
      <c r="N20" s="49">
        <f>J20</f>
        <v>10.050000000000001</v>
      </c>
      <c r="O20" s="49">
        <f>I20</f>
        <v>10.7</v>
      </c>
      <c r="P20" s="49">
        <f>J20</f>
        <v>10.050000000000001</v>
      </c>
      <c r="Q20" s="49">
        <f>I20</f>
        <v>10.7</v>
      </c>
      <c r="R20" s="49">
        <f>J20</f>
        <v>10.050000000000001</v>
      </c>
    </row>
    <row r="21" spans="3:18" ht="45" customHeight="1" x14ac:dyDescent="0.25">
      <c r="C21" s="79"/>
      <c r="D21" s="55" t="s">
        <v>139</v>
      </c>
      <c r="E21" s="55" t="str">
        <f>E17</f>
        <v>тыс.руб.</v>
      </c>
      <c r="F21" s="50">
        <v>170501.07</v>
      </c>
      <c r="G21" s="50">
        <v>73047.960000000006</v>
      </c>
      <c r="H21" s="50">
        <v>71392.56</v>
      </c>
      <c r="I21" s="50">
        <v>121578.55</v>
      </c>
      <c r="J21" s="50">
        <v>129081.7</v>
      </c>
      <c r="K21" s="50">
        <f t="shared" ref="K21:R21" si="19">I21*1.04</f>
        <v>126441.69200000001</v>
      </c>
      <c r="L21" s="50">
        <f t="shared" si="19"/>
        <v>134244.96799999999</v>
      </c>
      <c r="M21" s="50">
        <f t="shared" si="19"/>
        <v>131499.35968000002</v>
      </c>
      <c r="N21" s="50">
        <f t="shared" si="19"/>
        <v>139614.76671999999</v>
      </c>
      <c r="O21" s="50">
        <f t="shared" si="19"/>
        <v>136759.33406720002</v>
      </c>
      <c r="P21" s="50">
        <f t="shared" si="19"/>
        <v>145199.35738879998</v>
      </c>
      <c r="Q21" s="50">
        <f t="shared" si="19"/>
        <v>142229.70742988802</v>
      </c>
      <c r="R21" s="50">
        <f t="shared" si="19"/>
        <v>151007.33168435199</v>
      </c>
    </row>
    <row r="22" spans="3:18" ht="30" customHeight="1" x14ac:dyDescent="0.25">
      <c r="C22" s="80"/>
      <c r="D22" s="55" t="s">
        <v>122</v>
      </c>
      <c r="E22" s="55" t="str">
        <f>E21</f>
        <v>тыс.руб.</v>
      </c>
      <c r="F22" s="50">
        <v>34691.78</v>
      </c>
      <c r="G22" s="50">
        <v>19073.86</v>
      </c>
      <c r="H22" s="50">
        <v>21310.57</v>
      </c>
      <c r="I22" s="50">
        <v>17739.259999999998</v>
      </c>
      <c r="J22" s="50">
        <v>19816.32</v>
      </c>
      <c r="K22" s="50">
        <v>18448.830000000002</v>
      </c>
      <c r="L22" s="50">
        <v>20608.97</v>
      </c>
      <c r="M22" s="50">
        <v>19186.79</v>
      </c>
      <c r="N22" s="50">
        <v>21433.33</v>
      </c>
      <c r="O22" s="50">
        <v>19954.599999999999</v>
      </c>
      <c r="P22" s="50">
        <v>22290.32</v>
      </c>
      <c r="Q22" s="50">
        <v>20752.78</v>
      </c>
      <c r="R22" s="50">
        <v>23181.93</v>
      </c>
    </row>
    <row r="23" spans="3:18" x14ac:dyDescent="0.25">
      <c r="E23" s="36"/>
      <c r="F23" s="37"/>
      <c r="G23" s="37"/>
      <c r="H23" s="38"/>
      <c r="J23" s="37"/>
      <c r="L23" s="37"/>
      <c r="N23" s="37"/>
      <c r="P23" s="37"/>
      <c r="R23" s="37"/>
    </row>
    <row r="24" spans="3:18" x14ac:dyDescent="0.25">
      <c r="E24" s="36"/>
      <c r="F24" s="39"/>
      <c r="G24" s="38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3:18" x14ac:dyDescent="0.25">
      <c r="G25" s="40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3:18" x14ac:dyDescent="0.25">
      <c r="F26" s="35"/>
      <c r="G26" s="35"/>
      <c r="H26" s="34"/>
    </row>
    <row r="27" spans="3:18" x14ac:dyDescent="0.25">
      <c r="F27" s="34"/>
      <c r="G27" s="34"/>
      <c r="H27" s="34"/>
    </row>
    <row r="28" spans="3:18" x14ac:dyDescent="0.25">
      <c r="H28" s="34"/>
    </row>
    <row r="29" spans="3:18" x14ac:dyDescent="0.25">
      <c r="H29" s="34"/>
    </row>
  </sheetData>
  <customSheetViews>
    <customSheetView guid="{82E30D81-1BE1-4970-8AF7-6FD177E829DB}" scale="80" showPageBreaks="1" fitToPage="1" printArea="1">
      <pane xSplit="5" ySplit="9" topLeftCell="H10" activePane="bottomRight" state="frozen"/>
      <selection pane="bottomRight" activeCell="I10" sqref="I10"/>
      <pageMargins left="0.70866141732283472" right="0.70866141732283472" top="0.74803149606299213" bottom="0.74803149606299213" header="0.31496062992125984" footer="0.31496062992125984"/>
      <pageSetup paperSize="9" scale="78" orientation="landscape" r:id="rId1"/>
    </customSheetView>
    <customSheetView guid="{0896CF6C-834A-4DFA-9A32-484941999764}" scale="80" fitToPage="1">
      <pane xSplit="5" ySplit="9" topLeftCell="H10" activePane="bottomRight" state="frozen"/>
      <selection pane="bottomRight" activeCell="I10" sqref="I10"/>
      <pageMargins left="0.70866141732283472" right="0.70866141732283472" top="0.74803149606299213" bottom="0.74803149606299213" header="0.31496062992125984" footer="0.31496062992125984"/>
      <pageSetup paperSize="9" scale="70" orientation="landscape" r:id="rId2"/>
    </customSheetView>
    <customSheetView guid="{58165736-634A-4600-8B85-C6A8921242FC}" scale="80" showPageBreaks="1" fitToPage="1">
      <pane xSplit="5" ySplit="9" topLeftCell="H10" activePane="bottomRight" state="frozen"/>
      <selection pane="bottomRight" activeCell="I10" sqref="I10"/>
      <pageMargins left="0.70866141732283472" right="0.70866141732283472" top="0.74803149606299213" bottom="0.74803149606299213" header="0.31496062992125984" footer="0.31496062992125984"/>
      <pageSetup paperSize="9" scale="70" orientation="landscape" r:id="rId3"/>
    </customSheetView>
    <customSheetView guid="{C60AF1F7-B654-4134-92AD-D2008EC999AA}" scale="80" fitToPage="1">
      <pane xSplit="5" ySplit="9" topLeftCell="H10" activePane="bottomRight" state="frozen"/>
      <selection pane="bottomRight" activeCell="I10" sqref="I10"/>
      <pageMargins left="0.70866141732283472" right="0.70866141732283472" top="0.74803149606299213" bottom="0.74803149606299213" header="0.31496062992125984" footer="0.31496062992125984"/>
      <pageSetup paperSize="9" scale="68" orientation="landscape" r:id="rId4"/>
    </customSheetView>
    <customSheetView guid="{E6DDF574-5ED1-4410-A7A0-BAC83022ED08}" scale="80" fitToPage="1">
      <pane xSplit="5" ySplit="9" topLeftCell="H10" activePane="bottomRight" state="frozen"/>
      <selection pane="bottomRight" activeCell="I10" sqref="I10"/>
      <pageMargins left="0.70866141732283472" right="0.70866141732283472" top="0.74803149606299213" bottom="0.74803149606299213" header="0.31496062992125984" footer="0.31496062992125984"/>
      <pageSetup paperSize="9" scale="68" orientation="landscape" r:id="rId5"/>
    </customSheetView>
    <customSheetView guid="{446D5BFA-3937-4091-859C-2A55CBFC9D91}" scale="80" showPageBreaks="1" fitToPage="1" printArea="1">
      <pane xSplit="5" ySplit="9" topLeftCell="H10" activePane="bottomRight" state="frozen"/>
      <selection pane="bottomRight" activeCell="I10" sqref="I10"/>
      <pageMargins left="0.70866141732283472" right="0.70866141732283472" top="0.74803149606299213" bottom="0.74803149606299213" header="0.31496062992125984" footer="0.31496062992125984"/>
      <pageSetup paperSize="9" scale="78" orientation="landscape" r:id="rId6"/>
    </customSheetView>
  </customSheetViews>
  <mergeCells count="17">
    <mergeCell ref="K5:L5"/>
    <mergeCell ref="M5:N5"/>
    <mergeCell ref="O5:P5"/>
    <mergeCell ref="Q5:R5"/>
    <mergeCell ref="D15:F15"/>
    <mergeCell ref="C17:C22"/>
    <mergeCell ref="H1:J2"/>
    <mergeCell ref="C3:J3"/>
    <mergeCell ref="C5:C6"/>
    <mergeCell ref="D5:D6"/>
    <mergeCell ref="E5:E6"/>
    <mergeCell ref="I5:J5"/>
    <mergeCell ref="D7:J7"/>
    <mergeCell ref="D9:J9"/>
    <mergeCell ref="C13:D13"/>
    <mergeCell ref="C14:D14"/>
    <mergeCell ref="G5:H5"/>
  </mergeCells>
  <pageMargins left="0" right="0" top="0.74803149606299213" bottom="0.74803149606299213" header="0.31496062992125984" footer="0.31496062992125984"/>
  <pageSetup paperSize="9" scale="41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Для сайта приложение 1</vt:lpstr>
      <vt:lpstr>Для сайта приложение 2</vt:lpstr>
      <vt:lpstr>Для сайта приложение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Главный бухгалтер</cp:lastModifiedBy>
  <cp:lastPrinted>2024-04-27T09:34:11Z</cp:lastPrinted>
  <dcterms:created xsi:type="dcterms:W3CDTF">2021-04-08T11:40:18Z</dcterms:created>
  <dcterms:modified xsi:type="dcterms:W3CDTF">2024-05-14T08:49:13Z</dcterms:modified>
</cp:coreProperties>
</file>